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5576" windowHeight="11532" firstSheet="2" activeTab="5"/>
  </bookViews>
  <sheets>
    <sheet name="phụ lục 1.a văn bản tham mưu " sheetId="5" r:id="rId1"/>
    <sheet name="phụ lục 1.b  văn bản chỉ đạo " sheetId="6" r:id="rId2"/>
    <sheet name="phụ lục 2 - tổ chức " sheetId="1" r:id="rId3"/>
    <sheet name="phụ lục 3 - 387" sheetId="3" r:id="rId4"/>
    <sheet name="phụ lục 4 - 677" sheetId="4" r:id="rId5"/>
    <sheet name="phụ lục 5 -  quỹ " sheetId="2" r:id="rId6"/>
  </sheets>
  <calcPr calcId="145621"/>
</workbook>
</file>

<file path=xl/calcChain.xml><?xml version="1.0" encoding="utf-8"?>
<calcChain xmlns="http://schemas.openxmlformats.org/spreadsheetml/2006/main">
  <c r="G10" i="2" l="1"/>
  <c r="G11" i="2"/>
  <c r="G12" i="2"/>
  <c r="G13" i="2"/>
  <c r="G9" i="2"/>
  <c r="Q14" i="4" l="1"/>
  <c r="P14" i="4"/>
  <c r="L14" i="4"/>
  <c r="K14" i="4"/>
  <c r="G14" i="4"/>
  <c r="F14" i="4"/>
  <c r="Q15" i="4"/>
  <c r="P15" i="4"/>
  <c r="L15" i="4"/>
  <c r="K15" i="4"/>
  <c r="G15" i="4"/>
  <c r="F15" i="4"/>
  <c r="V11" i="3"/>
  <c r="V12" i="3"/>
  <c r="V13" i="3"/>
  <c r="V14" i="3"/>
  <c r="V15" i="3"/>
  <c r="U11" i="3"/>
  <c r="U12" i="3"/>
  <c r="U13" i="3"/>
  <c r="U14" i="3"/>
  <c r="U15" i="3"/>
  <c r="Q11" i="3"/>
  <c r="Q12" i="3"/>
  <c r="Q13" i="3"/>
  <c r="Q14" i="3"/>
  <c r="Q15" i="3"/>
  <c r="P11" i="3"/>
  <c r="P12" i="3"/>
  <c r="P13" i="3"/>
  <c r="P14" i="3"/>
  <c r="P15" i="3"/>
  <c r="L12" i="3"/>
  <c r="L13" i="3"/>
  <c r="L14" i="3"/>
  <c r="L15" i="3"/>
  <c r="L11" i="3"/>
  <c r="K11" i="3"/>
  <c r="K12" i="3"/>
  <c r="K13" i="3"/>
  <c r="K14" i="3"/>
  <c r="K15" i="3"/>
  <c r="G11" i="3"/>
  <c r="G12" i="3"/>
  <c r="G13" i="3"/>
  <c r="G14" i="3"/>
  <c r="G15" i="3"/>
  <c r="F11" i="3"/>
  <c r="F12" i="3"/>
  <c r="F13" i="3"/>
  <c r="F14" i="3"/>
  <c r="F15" i="3"/>
</calcChain>
</file>

<file path=xl/sharedStrings.xml><?xml version="1.0" encoding="utf-8"?>
<sst xmlns="http://schemas.openxmlformats.org/spreadsheetml/2006/main" count="217" uniqueCount="164">
  <si>
    <t>CỘNG HÒA XÃ HỘI CHỦ NGHĨA VIỆT NAM</t>
  </si>
  <si>
    <t>Tổng số Hội viên hiện có</t>
  </si>
  <si>
    <t>Tỉ lệ HV/ Số dân của Địa phương (%)</t>
  </si>
  <si>
    <t>Độc lập - Tự do - Hạnh phúc</t>
  </si>
  <si>
    <t xml:space="preserve">Năm </t>
  </si>
  <si>
    <t xml:space="preserve">THỐNG KÊ SỐ LIỆU VỀ SỐ HỘI VIÊN VÀ TỔ CHỨC HỘI </t>
  </si>
  <si>
    <t>ĐVT: Đồng</t>
  </si>
  <si>
    <t>TT</t>
  </si>
  <si>
    <t>Tổng số dân của địa phương</t>
  </si>
  <si>
    <t>(1)</t>
  </si>
  <si>
    <t>(2)</t>
  </si>
  <si>
    <t>(3)</t>
  </si>
  <si>
    <t xml:space="preserve">(4) </t>
  </si>
  <si>
    <t>(5)</t>
  </si>
  <si>
    <t>(6)</t>
  </si>
  <si>
    <r>
      <t xml:space="preserve">Ghi chú: </t>
    </r>
    <r>
      <rPr>
        <i/>
        <sz val="11"/>
        <color indexed="8"/>
        <rFont val="Times New Roman"/>
        <family val="1"/>
      </rPr>
      <t>Số tiền trong báo cáo bao gồm cả tiền mặt và tiền quy đổi giá trị các hiện vật</t>
    </r>
  </si>
  <si>
    <t xml:space="preserve">THỐNG KÊ SỐ LIỆU QUỸ KHUYẾN HỌC </t>
  </si>
  <si>
    <t>(Theo Kết luận 49-KL/TW ngày 10/5/2019 của Ban Bí thư)</t>
  </si>
  <si>
    <t xml:space="preserve">Tổng số tiền chi  </t>
  </si>
  <si>
    <t>Gia đình học tập</t>
  </si>
  <si>
    <t>Dòng họ học tập</t>
  </si>
  <si>
    <t>Đơn vị học tập</t>
  </si>
  <si>
    <t>Tổng số</t>
  </si>
  <si>
    <t xml:space="preserve">Số gia đình đăng ký </t>
  </si>
  <si>
    <t>Số gia đình được công nhận</t>
  </si>
  <si>
    <t xml:space="preserve">Tỷ lệ công nhận/
đăng ký </t>
  </si>
  <si>
    <t xml:space="preserve">Tỷ lệ cộng nhận/
tổng số </t>
  </si>
  <si>
    <t xml:space="preserve">Tổng số </t>
  </si>
  <si>
    <t>Số dòng họ đăng ký</t>
  </si>
  <si>
    <t>Số dòng họ được công nhận</t>
  </si>
  <si>
    <t>Tỷ lệ công nhận/ tổng số</t>
  </si>
  <si>
    <t xml:space="preserve">Số cộng đồng đăng ký </t>
  </si>
  <si>
    <t>Số cộng đồng được công nhận</t>
  </si>
  <si>
    <t xml:space="preserve">Số đơn vị đăng ký </t>
  </si>
  <si>
    <t>Số đơn vị được công nhận</t>
  </si>
  <si>
    <t xml:space="preserve">
Tỉ lệ công nhận/ đăng ký  </t>
  </si>
  <si>
    <t xml:space="preserve">
Tỉ lệ công nhận/ tổng số  </t>
  </si>
  <si>
    <t>(4)</t>
  </si>
  <si>
    <t>(6) 
= 5/4</t>
  </si>
  <si>
    <t>(7)
 = 5/3</t>
  </si>
  <si>
    <t>(8)</t>
  </si>
  <si>
    <t>(9)</t>
  </si>
  <si>
    <t>(10)</t>
  </si>
  <si>
    <t>(11) 
= 10/9</t>
  </si>
  <si>
    <t>(12)
 = 10/8</t>
  </si>
  <si>
    <t xml:space="preserve">(13) </t>
  </si>
  <si>
    <t>(14)</t>
  </si>
  <si>
    <t>(15)</t>
  </si>
  <si>
    <t>(16) 
= 15/14</t>
  </si>
  <si>
    <t>(17) 
= 15/13</t>
  </si>
  <si>
    <t>(18)</t>
  </si>
  <si>
    <t>(19)</t>
  </si>
  <si>
    <t>(20)</t>
  </si>
  <si>
    <t>(21)
 = 20/19</t>
  </si>
  <si>
    <t>(22) 
= 20/18</t>
  </si>
  <si>
    <t xml:space="preserve">Nhóm nông dân  và lao động 
nông thôn </t>
  </si>
  <si>
    <t xml:space="preserve">Nhóm công nhân, lao động, tiểu thủ công, thợ sửa chữa thiết bị gia dụng, lao động 
tự do </t>
  </si>
  <si>
    <t xml:space="preserve">Nhóm cán bộ quản lý, công chức, viên chức, nhân viên từ cấp xã trở lên , doanh nhân, quản lý doanh nghiệp </t>
  </si>
  <si>
    <t xml:space="preserve">Số người 
 đăng ký </t>
  </si>
  <si>
    <t xml:space="preserve">Số người
 được công nhận  </t>
  </si>
  <si>
    <t xml:space="preserve">Tỷ lệ   công nhận/
đăng ký                                  </t>
  </si>
  <si>
    <t xml:space="preserve"> 
Tỷ lệ  công nhận/
tổng số                                  </t>
  </si>
  <si>
    <t xml:space="preserve">Số  người đăng ký </t>
  </si>
  <si>
    <t xml:space="preserve">Số người được công nhận </t>
  </si>
  <si>
    <t>Tỷ lệ công nhận/
đăng ký</t>
  </si>
  <si>
    <t>Tỷ lệ công nhận/ 
tổng số</t>
  </si>
  <si>
    <t xml:space="preserve">Số người
đăng ký
</t>
  </si>
  <si>
    <t>Số người
được công nhận</t>
  </si>
  <si>
    <t xml:space="preserve"> 
Tỉ lệ công nhận/
đăng ký </t>
  </si>
  <si>
    <t xml:space="preserve">
Tỉ lệ công nhận/
tổng số </t>
  </si>
  <si>
    <t>(13)</t>
  </si>
  <si>
    <t>(17)
 = 15/13</t>
  </si>
  <si>
    <t>Năm</t>
  </si>
  <si>
    <t xml:space="preserve">THỐNG KÊ SỐ LIỆU CÔNG DÂN HỌC TẬP THEO QĐ 677/QĐ-TTg </t>
  </si>
  <si>
    <t xml:space="preserve">(theo Kết luận 49-KL/TW ngày 10/5/2019 của Ban Bí thư) </t>
  </si>
  <si>
    <t xml:space="preserve">Tổng số đảng viên trong đảng bộ tỉnh  </t>
  </si>
  <si>
    <t>Tỉ lệ đảng viên là hội viên (%)</t>
  </si>
  <si>
    <t>Bình quân tiền quỹ/ người dân</t>
  </si>
  <si>
    <t>Phụ lục 2</t>
  </si>
  <si>
    <r>
      <t xml:space="preserve">            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</rPr>
      <t xml:space="preserve"> Phụ lục 3</t>
    </r>
  </si>
  <si>
    <t xml:space="preserve">                                                                                                                                                                                 Phụ lục 4</t>
  </si>
  <si>
    <t>Phụ lục 5</t>
  </si>
  <si>
    <t xml:space="preserve">Tổng dân số của địa phương </t>
  </si>
  <si>
    <t>Tổng số Hội KH cơ sở (xã, phường, thị trấn)</t>
  </si>
  <si>
    <t xml:space="preserve">Tổng số chi hội khuyến học </t>
  </si>
  <si>
    <t xml:space="preserve">Tổng số Ban Khuyến học </t>
  </si>
  <si>
    <t xml:space="preserve">Ghi chú </t>
  </si>
  <si>
    <t xml:space="preserve">Tổng số Hội viên </t>
  </si>
  <si>
    <t xml:space="preserve">Tổng số đảng viên  </t>
  </si>
  <si>
    <t>Theo Kết luận 49- KL/TW ngày 10/5/2019 của Ban Bí Thư</t>
  </si>
  <si>
    <t xml:space="preserve">Số văn bản </t>
  </si>
  <si>
    <t xml:space="preserve">Ngày văn bản </t>
  </si>
  <si>
    <t xml:space="preserve">Trích yếu </t>
  </si>
  <si>
    <t xml:space="preserve">Kết luận 49-KL/TW ngày 10/5/2019 của Ban Bí Thư </t>
  </si>
  <si>
    <t>Phụ lục 1.a</t>
  </si>
  <si>
    <t>Phụ lục 1.b</t>
  </si>
  <si>
    <r>
      <rPr>
        <b/>
        <i/>
        <sz val="13"/>
        <color theme="1"/>
        <rFont val="Times New Roman"/>
        <family val="1"/>
      </rPr>
      <t>Ghi chú:</t>
    </r>
    <r>
      <rPr>
        <i/>
        <sz val="13"/>
        <color theme="1"/>
        <rFont val="Times New Roman"/>
        <family val="1"/>
      </rPr>
      <t xml:space="preserve">  1. Số liệu thống kê được tính cho công dân từ 16 tuổi trở lên </t>
    </r>
  </si>
  <si>
    <t xml:space="preserve">               2. Chỉ lấy số liệu thống kê bắt đầu từ năm 2022, 2023 (theo QĐ 677)</t>
  </si>
  <si>
    <t>HỘI KHUYẾN HỌC TỈNH ĐẮK LẮK</t>
  </si>
  <si>
    <t xml:space="preserve">Tổng số quỹ (*) </t>
  </si>
  <si>
    <t>(*) Quỹ thành lập theo Nghị định 93</t>
  </si>
  <si>
    <t xml:space="preserve">Tổng nguồn kinh phí vận động trong xã hội 
huy động </t>
  </si>
  <si>
    <r>
      <rPr>
        <sz val="11"/>
        <color theme="1"/>
        <rFont val="Times New Roman"/>
        <family val="1"/>
      </rPr>
      <t xml:space="preserve">Cộng đồng học tập     </t>
    </r>
    <r>
      <rPr>
        <sz val="8"/>
        <color theme="1"/>
        <rFont val="Times New Roman"/>
        <family val="1"/>
      </rPr>
      <t xml:space="preserve">  </t>
    </r>
  </si>
  <si>
    <t>339789</t>
  </si>
  <si>
    <t>356169</t>
  </si>
  <si>
    <t>303023</t>
  </si>
  <si>
    <t>353502</t>
  </si>
  <si>
    <t>295501</t>
  </si>
  <si>
    <t>372853</t>
  </si>
  <si>
    <t>296349</t>
  </si>
  <si>
    <t>Chú thích: Số liệu Chi, Ban Khuyến học có biến động do điều chỉnh tên chi, ban theo công văn số 255/HD-KHVN ngày 03/8/2022 của Hội KHVN</t>
  </si>
  <si>
    <t xml:space="preserve">Số liệu cộng đồng, đơn vị có biến động do thực hiện Nghị quyết 18 -NQ/TW, 19-NQ/TW sáp nhập thôn/buôn/tổ dân phố, đơn vị sự nghiệp </t>
  </si>
  <si>
    <t xml:space="preserve">HỘI KHUYẾN HỌC TỈNH ĐĂK LĂK </t>
  </si>
  <si>
    <t>(7)= 4/3</t>
  </si>
  <si>
    <t xml:space="preserve">THỐNG KÊ SỐ LIỆU CÁC MÔ HÌNH HỌC TẬP THEO QĐ 281/QĐ-TTg và QĐ 387/QĐ-TTg </t>
  </si>
  <si>
    <t>Ghi chú: Các năm 2019, 2020 và 2021 lấy số liệu thống kê theo Quyết định 281 QĐ-TTg</t>
  </si>
  <si>
    <t>TTr số 14/TTr-HKH</t>
  </si>
  <si>
    <t>Có KH số 122-KH/TU của Tỉnh ủy 09/7/2019</t>
  </si>
  <si>
    <t>TTr số 17/TTr-HKH</t>
  </si>
  <si>
    <t>Có KH số 5138/KH-UBND tỉnh 15/6/2020</t>
  </si>
  <si>
    <t>TTr số 23/TTr-HKH</t>
  </si>
  <si>
    <t>Có KH số 13078/KH-UBND tỉnh 31/12/2021</t>
  </si>
  <si>
    <t>TTr số 22/TTr-HKH</t>
  </si>
  <si>
    <t>Có KH số 102/KH-UBND tỉnh 09/5/2022</t>
  </si>
  <si>
    <t>TTr số 41/TTr-HKH</t>
  </si>
  <si>
    <t>Có KH số 162/KH-UBND tỉnh</t>
  </si>
  <si>
    <t>CV số 56/HKH</t>
  </si>
  <si>
    <t>Có Công văn số 1581/SNV-TCBC</t>
  </si>
  <si>
    <t>TTr số 23/TTr -HKH</t>
  </si>
  <si>
    <t xml:space="preserve">Có Công văn số 2539/CV/TU của Tỉnh ủy </t>
  </si>
  <si>
    <t xml:space="preserve">KH số 122-KH/TU </t>
  </si>
  <si>
    <t>Kế hoạch triển khai thực hiện Kết luận số 49-KL/TW ngày 10/5/2019 của Ban Bí thư về tiếp tục thực hiện Chỉ thị 11-CT/TW của Bộ Chính trì (Khóa X) về tăng cường sự lãnh đạo của Đảng đối với công tác khuyến học, khuyến tài, xây dựng xã hội học tập</t>
  </si>
  <si>
    <t>KH số 8097/KH-UBND</t>
  </si>
  <si>
    <t>Kế hoạch triển khai thực hiện Kế hoạch số 122-KH/TU, ngày 09/7/2019 của Tỉnh ủy về thực hiện Kế luận số 49-KL/TW</t>
  </si>
  <si>
    <t>KH số 5138/KH-UBND</t>
  </si>
  <si>
    <t>Kế hoạch thực hiện Kết luận số 49-KL/TW ngày 10/5/2019 của Ban Bí thư về tiếp tục thực hiện chỉ thị số 11-CT/TW của Bộ Chính trị (Khóa X)</t>
  </si>
  <si>
    <t xml:space="preserve">QĐ số 2316/QĐ-UBND </t>
  </si>
  <si>
    <t>KH số 13078/KH-UBND</t>
  </si>
  <si>
    <t>Kế hoạch thực hiện Đề án "Xây dựng Xã hội học tập giai đoạn 2021-2030" trên địa bàn tỉnh Đắk Lắk</t>
  </si>
  <si>
    <t xml:space="preserve">KH số 102/KH-UBND </t>
  </si>
  <si>
    <t>Kế hoạch thực hiện Chương trình "Đẩy mạnh phong trào học tập suốt đời trong gia đình, dòng họ, cộng đồng, đơn vị giai đoạn 2021-2030" trên địa bàn tỉnh Đắk Lắk</t>
  </si>
  <si>
    <t>KH số 162/KH-UBND</t>
  </si>
  <si>
    <t>Kế hoạch thực hiện Chương trình "Xây dựng mô hình Công dân học tập giai đoạn 2021-2030" trên địa bàn tỉnh Đắk Lắk</t>
  </si>
  <si>
    <t xml:space="preserve">CV số 2539-CV/TU </t>
  </si>
  <si>
    <t>Công văn Chỉ đạo tiếp tục thực hiện Kết luận số 49-KL/TW của Ban Bí thư Trung ương Đảng ngày 10/5/2019</t>
  </si>
  <si>
    <t>CV số 2769/ UBND-KGVX</t>
  </si>
  <si>
    <t>Về việc triển khai công văn số 2539-CV/TU ngày 23/3/2023 của Ban Thường vụ Tỉnh ủy.</t>
  </si>
  <si>
    <t>CV số 1581/SNV-TCBC</t>
  </si>
  <si>
    <t>Về việc phối hợp thực hiện các nội dung liên quan đến Hội Khuyến học các cấp trong tỉnh</t>
  </si>
  <si>
    <t>KH số 44/KH-UBND</t>
  </si>
  <si>
    <t>Kế hoạch triển khai phong trào "Đắk Lắk thi đua xây dựng xã hội học tập, đẩy mạnh học tập suốt đời giai đoạn 2023-2030".</t>
  </si>
  <si>
    <t xml:space="preserve">    Độc lập - Tự do - Hạnh phúc</t>
  </si>
  <si>
    <r>
      <t xml:space="preserve">     </t>
    </r>
    <r>
      <rPr>
        <b/>
        <sz val="12"/>
        <color theme="1"/>
        <rFont val="Times New Roman"/>
        <family val="1"/>
      </rPr>
      <t>CỘNG HÒA XÃ HỘI CHỦ NGHĨA VIỆT NAM</t>
    </r>
  </si>
  <si>
    <t xml:space="preserve">Về việc đề nghị Tỉnh ủy ban hành Kế hoạch triển khai thực hiện Kết luận số 49-KL/TU ngày 10/5/2019 của Ban Bí thư về việc tiếp tục thực hiện Chỉ thị 11-CT/TW của Bộ Chính trị (Khóa X) về tăng cường sự lãnh đạo của Đảng đối với công tác khuyến học, khuyến tài, xây dựng xã hội học tập. </t>
  </si>
  <si>
    <t xml:space="preserve">Về việc đề nghị UBND tỉnh ban hành Kế hoạch thực hiện Đề án "Xây dựng xã hội học tập giai đoạn 2021-2030 trên địa bàn tỉnh Đắk Lắk". </t>
  </si>
  <si>
    <t>Về việc đề nghị UBND tỉnh Đắk Lắk về việc phê duyệt Kế hoạch thực hiện Chương trình “ Đẩy mạnh phong trào học tập suốt đời trong gia đình, dòng họ, cộng đồng, đơn vị giai đoạn 2021 - 2030” trên  địa bàn tỉnh Đắk Lắk</t>
  </si>
  <si>
    <t xml:space="preserve">Về việc đề nghị UBND tỉnh phê duyệt Kế hoạch thực hiện Chương trình "Xây dựng mô hình Công dân học tập giai đoạn 2021-2030" trên địa bàn tỉnh Đắk Lắk. </t>
  </si>
  <si>
    <t>Về việc đề nghị Sở Nội vụ có văn bản chỉ đạo các địa phương thực hiện chế độ chính sách đối với Hội Khuyến học cấp cơ sở</t>
  </si>
  <si>
    <t>Về việc đề nghị Thường trực Tỉnh ủy ban hành công văn đôn đốc thực hiện Kế hoạch số 122 –KH/TU của Tỉnh ủy về triển khai thực hiện Kết luận số 49 – KL/TW của Ban Bí thư Trung ương Đảng</t>
  </si>
  <si>
    <t xml:space="preserve">Về việc đề nghị UBND tính ban hành Kế hoạch thực hiện Kế hoạch số 122-KH/TU, ngày 09/7/2019 của Tỉnh ủy về thực hiện Kế luận số 49-KL/TW. </t>
  </si>
  <si>
    <t xml:space="preserve">Các văn bản tham mưu của Hội Khuyến học với Tỉnh ủy, UBND tỉnh trong thực hiện </t>
  </si>
  <si>
    <t xml:space="preserve">Các văn bản chỉ đạo của Tỉnh ủy, UBND tỉnh trong thực hiện </t>
  </si>
  <si>
    <t>Về việc ban hành Hướng dẫn đánh giá, xếp loại đơn vị học tập</t>
  </si>
  <si>
    <t xml:space="preserve">và do thực hiện Nghị quyết 18 -NQ/TW, 19-NQ/TW sáp nhập thôn/buôn/tổ dân phố, đơn vị sự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</si>
</sst>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Arial"/>
      <family val="2"/>
      <scheme val="minor"/>
    </font>
    <font>
      <i/>
      <sz val="11"/>
      <color indexed="8"/>
      <name val="Times New Roman"/>
      <family val="1"/>
    </font>
    <font>
      <b/>
      <u/>
      <sz val="12"/>
      <color indexed="8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1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3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i/>
      <sz val="14"/>
      <color theme="1"/>
      <name val="Times New Roman"/>
      <family val="1"/>
    </font>
    <font>
      <sz val="11"/>
      <color theme="1"/>
      <name val="Arial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Arial"/>
      <family val="2"/>
      <scheme val="minor"/>
    </font>
    <font>
      <b/>
      <sz val="12"/>
      <color indexed="8"/>
      <name val="Times New Roman"/>
      <family val="1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8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/>
    <xf numFmtId="0" fontId="9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0" fillId="0" borderId="0" xfId="0"/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2" borderId="0" xfId="0" quotePrefix="1" applyFont="1" applyFill="1"/>
    <xf numFmtId="0" fontId="7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10" fillId="0" borderId="0" xfId="0" applyFont="1" applyAlignment="1">
      <alignment horizontal="center" wrapText="1"/>
    </xf>
    <xf numFmtId="2" fontId="4" fillId="0" borderId="0" xfId="0" applyNumberFormat="1" applyFont="1" applyAlignment="1">
      <alignment horizontal="center"/>
    </xf>
    <xf numFmtId="2" fontId="4" fillId="0" borderId="0" xfId="0" applyNumberFormat="1" applyFont="1"/>
    <xf numFmtId="0" fontId="10" fillId="0" borderId="0" xfId="0" applyFont="1" applyAlignment="1"/>
    <xf numFmtId="0" fontId="19" fillId="0" borderId="0" xfId="0" applyFont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3" fontId="15" fillId="0" borderId="0" xfId="0" applyNumberFormat="1" applyFont="1" applyBorder="1"/>
    <xf numFmtId="2" fontId="17" fillId="0" borderId="0" xfId="0" applyNumberFormat="1" applyFont="1" applyBorder="1" applyAlignment="1">
      <alignment wrapText="1"/>
    </xf>
    <xf numFmtId="3" fontId="15" fillId="0" borderId="0" xfId="0" applyNumberFormat="1" applyFont="1" applyBorder="1" applyAlignment="1">
      <alignment wrapText="1"/>
    </xf>
    <xf numFmtId="2" fontId="17" fillId="0" borderId="0" xfId="0" applyNumberFormat="1" applyFont="1" applyBorder="1"/>
    <xf numFmtId="0" fontId="7" fillId="0" borderId="0" xfId="0" applyFont="1" applyBorder="1" applyAlignment="1"/>
    <xf numFmtId="2" fontId="4" fillId="0" borderId="0" xfId="0" applyNumberFormat="1" applyFont="1" applyBorder="1"/>
    <xf numFmtId="0" fontId="4" fillId="0" borderId="0" xfId="0" applyFont="1" applyBorder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10" fillId="0" borderId="0" xfId="0" applyFont="1" applyAlignment="1">
      <alignment horizontal="center" wrapText="1"/>
    </xf>
    <xf numFmtId="2" fontId="4" fillId="0" borderId="0" xfId="0" applyNumberFormat="1" applyFont="1"/>
    <xf numFmtId="0" fontId="10" fillId="0" borderId="0" xfId="0" applyFont="1" applyAlignment="1"/>
    <xf numFmtId="0" fontId="18" fillId="0" borderId="3" xfId="0" applyFont="1" applyBorder="1" applyAlignment="1">
      <alignment horizontal="center" wrapText="1"/>
    </xf>
    <xf numFmtId="0" fontId="19" fillId="0" borderId="0" xfId="0" applyFont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3" fontId="15" fillId="0" borderId="0" xfId="0" applyNumberFormat="1" applyFont="1" applyBorder="1"/>
    <xf numFmtId="2" fontId="17" fillId="0" borderId="0" xfId="0" applyNumberFormat="1" applyFont="1" applyBorder="1" applyAlignment="1">
      <alignment wrapText="1"/>
    </xf>
    <xf numFmtId="3" fontId="15" fillId="0" borderId="0" xfId="0" applyNumberFormat="1" applyFont="1" applyBorder="1" applyAlignment="1">
      <alignment wrapText="1"/>
    </xf>
    <xf numFmtId="2" fontId="17" fillId="0" borderId="0" xfId="0" applyNumberFormat="1" applyFont="1" applyBorder="1"/>
    <xf numFmtId="3" fontId="15" fillId="0" borderId="1" xfId="0" applyNumberFormat="1" applyFont="1" applyBorder="1"/>
    <xf numFmtId="2" fontId="17" fillId="0" borderId="1" xfId="0" applyNumberFormat="1" applyFont="1" applyBorder="1" applyAlignment="1">
      <alignment wrapText="1"/>
    </xf>
    <xf numFmtId="3" fontId="15" fillId="0" borderId="1" xfId="0" applyNumberFormat="1" applyFont="1" applyBorder="1" applyAlignment="1">
      <alignment wrapText="1"/>
    </xf>
    <xf numFmtId="2" fontId="17" fillId="0" borderId="1" xfId="0" applyNumberFormat="1" applyFont="1" applyBorder="1"/>
    <xf numFmtId="0" fontId="7" fillId="0" borderId="0" xfId="0" applyFont="1" applyBorder="1" applyAlignment="1"/>
    <xf numFmtId="2" fontId="4" fillId="0" borderId="0" xfId="0" applyNumberFormat="1" applyFont="1" applyBorder="1"/>
    <xf numFmtId="0" fontId="4" fillId="0" borderId="0" xfId="0" applyFont="1" applyBorder="1"/>
    <xf numFmtId="0" fontId="5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2" fontId="18" fillId="0" borderId="1" xfId="0" applyNumberFormat="1" applyFont="1" applyBorder="1" applyAlignment="1">
      <alignment horizontal="center" wrapText="1"/>
    </xf>
    <xf numFmtId="3" fontId="18" fillId="0" borderId="1" xfId="0" applyNumberFormat="1" applyFont="1" applyBorder="1" applyAlignment="1">
      <alignment wrapText="1"/>
    </xf>
    <xf numFmtId="2" fontId="18" fillId="0" borderId="3" xfId="0" applyNumberFormat="1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4" fillId="0" borderId="0" xfId="0" applyFont="1"/>
    <xf numFmtId="0" fontId="27" fillId="0" borderId="0" xfId="0" applyFont="1" applyFill="1" applyAlignment="1">
      <alignment horizontal="center"/>
    </xf>
    <xf numFmtId="0" fontId="12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30" fillId="0" borderId="0" xfId="0" applyFont="1"/>
    <xf numFmtId="0" fontId="29" fillId="0" borderId="1" xfId="0" applyFont="1" applyBorder="1" applyAlignment="1">
      <alignment horizontal="right" vertical="center"/>
    </xf>
    <xf numFmtId="3" fontId="20" fillId="0" borderId="3" xfId="0" applyNumberFormat="1" applyFont="1" applyBorder="1" applyAlignment="1">
      <alignment horizontal="center"/>
    </xf>
    <xf numFmtId="2" fontId="20" fillId="0" borderId="3" xfId="0" applyNumberFormat="1" applyFont="1" applyBorder="1" applyAlignment="1">
      <alignment horizontal="center" wrapText="1"/>
    </xf>
    <xf numFmtId="2" fontId="20" fillId="0" borderId="3" xfId="0" applyNumberFormat="1" applyFont="1" applyBorder="1" applyAlignment="1">
      <alignment horizontal="center"/>
    </xf>
    <xf numFmtId="10" fontId="29" fillId="0" borderId="1" xfId="1" applyNumberFormat="1" applyFont="1" applyBorder="1" applyAlignment="1">
      <alignment horizontal="right" vertical="center" wrapText="1"/>
    </xf>
    <xf numFmtId="0" fontId="29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/>
    </xf>
    <xf numFmtId="49" fontId="15" fillId="0" borderId="3" xfId="0" applyNumberFormat="1" applyFont="1" applyBorder="1" applyAlignment="1">
      <alignment horizontal="center" wrapText="1"/>
    </xf>
    <xf numFmtId="49" fontId="15" fillId="2" borderId="3" xfId="0" applyNumberFormat="1" applyFont="1" applyFill="1" applyBorder="1" applyAlignment="1">
      <alignment horizontal="center" wrapText="1"/>
    </xf>
    <xf numFmtId="49" fontId="18" fillId="0" borderId="10" xfId="0" applyNumberFormat="1" applyFont="1" applyBorder="1" applyAlignment="1">
      <alignment horizontal="center" wrapText="1"/>
    </xf>
    <xf numFmtId="49" fontId="18" fillId="0" borderId="2" xfId="0" applyNumberFormat="1" applyFont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14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14" fontId="11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14" fontId="16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wrapText="1"/>
    </xf>
    <xf numFmtId="3" fontId="15" fillId="0" borderId="1" xfId="0" applyNumberFormat="1" applyFont="1" applyFill="1" applyBorder="1" applyAlignment="1">
      <alignment wrapText="1"/>
    </xf>
    <xf numFmtId="3" fontId="3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10" fontId="15" fillId="0" borderId="1" xfId="1" applyNumberFormat="1" applyFont="1" applyBorder="1" applyAlignment="1">
      <alignment wrapText="1"/>
    </xf>
    <xf numFmtId="0" fontId="23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2" fontId="18" fillId="0" borderId="3" xfId="0" applyNumberFormat="1" applyFont="1" applyBorder="1" applyAlignment="1">
      <alignment horizontal="center" vertical="center" wrapText="1"/>
    </xf>
    <xf numFmtId="49" fontId="23" fillId="0" borderId="3" xfId="0" applyNumberFormat="1" applyFont="1" applyBorder="1" applyAlignment="1">
      <alignment horizontal="center" vertical="center" wrapText="1"/>
    </xf>
    <xf numFmtId="49" fontId="23" fillId="2" borderId="3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49" fontId="22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wrapText="1"/>
    </xf>
    <xf numFmtId="10" fontId="11" fillId="0" borderId="1" xfId="1" applyNumberFormat="1" applyFont="1" applyBorder="1" applyAlignment="1">
      <alignment wrapText="1"/>
    </xf>
    <xf numFmtId="2" fontId="11" fillId="0" borderId="1" xfId="0" applyNumberFormat="1" applyFont="1" applyBorder="1" applyAlignment="1">
      <alignment wrapText="1"/>
    </xf>
    <xf numFmtId="3" fontId="11" fillId="0" borderId="1" xfId="0" applyNumberFormat="1" applyFont="1" applyBorder="1" applyAlignment="1">
      <alignment horizontal="center" wrapText="1"/>
    </xf>
    <xf numFmtId="3" fontId="11" fillId="0" borderId="1" xfId="0" applyNumberFormat="1" applyFont="1" applyBorder="1"/>
    <xf numFmtId="3" fontId="11" fillId="0" borderId="1" xfId="0" applyNumberFormat="1" applyFont="1" applyFill="1" applyBorder="1"/>
    <xf numFmtId="3" fontId="11" fillId="0" borderId="1" xfId="0" applyNumberFormat="1" applyFont="1" applyFill="1" applyBorder="1" applyAlignment="1">
      <alignment wrapText="1"/>
    </xf>
    <xf numFmtId="3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11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25" fillId="0" borderId="0" xfId="0" applyFont="1" applyBorder="1" applyAlignment="1">
      <alignment horizontal="left"/>
    </xf>
    <xf numFmtId="0" fontId="3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</xdr:row>
      <xdr:rowOff>38100</xdr:rowOff>
    </xdr:from>
    <xdr:to>
      <xdr:col>1</xdr:col>
      <xdr:colOff>1085850</xdr:colOff>
      <xdr:row>1</xdr:row>
      <xdr:rowOff>38100</xdr:rowOff>
    </xdr:to>
    <xdr:cxnSp macro="">
      <xdr:nvCxnSpPr>
        <xdr:cNvPr id="3" name="Straight Connector 2"/>
        <xdr:cNvCxnSpPr/>
      </xdr:nvCxnSpPr>
      <xdr:spPr>
        <a:xfrm>
          <a:off x="533400" y="276225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2200275</xdr:colOff>
      <xdr:row>1</xdr:row>
      <xdr:rowOff>219075</xdr:rowOff>
    </xdr:from>
    <xdr:to>
      <xdr:col>3</xdr:col>
      <xdr:colOff>4210050</xdr:colOff>
      <xdr:row>1</xdr:row>
      <xdr:rowOff>228600</xdr:rowOff>
    </xdr:to>
    <xdr:cxnSp macro="">
      <xdr:nvCxnSpPr>
        <xdr:cNvPr id="7" name="Straight Connector 6"/>
        <xdr:cNvCxnSpPr/>
      </xdr:nvCxnSpPr>
      <xdr:spPr>
        <a:xfrm>
          <a:off x="4981575" y="457200"/>
          <a:ext cx="200977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</xdr:row>
      <xdr:rowOff>9525</xdr:rowOff>
    </xdr:from>
    <xdr:to>
      <xdr:col>1</xdr:col>
      <xdr:colOff>1057275</xdr:colOff>
      <xdr:row>1</xdr:row>
      <xdr:rowOff>9525</xdr:rowOff>
    </xdr:to>
    <xdr:cxnSp macro="">
      <xdr:nvCxnSpPr>
        <xdr:cNvPr id="3" name="Straight Connector 2"/>
        <xdr:cNvCxnSpPr/>
      </xdr:nvCxnSpPr>
      <xdr:spPr>
        <a:xfrm>
          <a:off x="514350" y="247650"/>
          <a:ext cx="11239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2105025</xdr:colOff>
      <xdr:row>2</xdr:row>
      <xdr:rowOff>0</xdr:rowOff>
    </xdr:from>
    <xdr:to>
      <xdr:col>3</xdr:col>
      <xdr:colOff>4095750</xdr:colOff>
      <xdr:row>2</xdr:row>
      <xdr:rowOff>0</xdr:rowOff>
    </xdr:to>
    <xdr:cxnSp macro="">
      <xdr:nvCxnSpPr>
        <xdr:cNvPr id="5" name="Straight Connector 4"/>
        <xdr:cNvCxnSpPr/>
      </xdr:nvCxnSpPr>
      <xdr:spPr>
        <a:xfrm>
          <a:off x="5048250" y="476250"/>
          <a:ext cx="19907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19050</xdr:rowOff>
    </xdr:from>
    <xdr:to>
      <xdr:col>2</xdr:col>
      <xdr:colOff>800100</xdr:colOff>
      <xdr:row>1</xdr:row>
      <xdr:rowOff>19050</xdr:rowOff>
    </xdr:to>
    <xdr:cxnSp macro="">
      <xdr:nvCxnSpPr>
        <xdr:cNvPr id="3" name="Straight Connector 2"/>
        <xdr:cNvCxnSpPr/>
      </xdr:nvCxnSpPr>
      <xdr:spPr>
        <a:xfrm>
          <a:off x="514350" y="219075"/>
          <a:ext cx="1143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2</xdr:row>
      <xdr:rowOff>0</xdr:rowOff>
    </xdr:from>
    <xdr:to>
      <xdr:col>8</xdr:col>
      <xdr:colOff>428625</xdr:colOff>
      <xdr:row>2</xdr:row>
      <xdr:rowOff>0</xdr:rowOff>
    </xdr:to>
    <xdr:cxnSp macro="">
      <xdr:nvCxnSpPr>
        <xdr:cNvPr id="5" name="Straight Connector 4"/>
        <xdr:cNvCxnSpPr/>
      </xdr:nvCxnSpPr>
      <xdr:spPr>
        <a:xfrm>
          <a:off x="4791075" y="400050"/>
          <a:ext cx="18002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1</xdr:row>
      <xdr:rowOff>47625</xdr:rowOff>
    </xdr:from>
    <xdr:to>
      <xdr:col>4</xdr:col>
      <xdr:colOff>76200</xdr:colOff>
      <xdr:row>1</xdr:row>
      <xdr:rowOff>47625</xdr:rowOff>
    </xdr:to>
    <xdr:cxnSp macro="">
      <xdr:nvCxnSpPr>
        <xdr:cNvPr id="3" name="Straight Connector 2"/>
        <xdr:cNvCxnSpPr/>
      </xdr:nvCxnSpPr>
      <xdr:spPr>
        <a:xfrm>
          <a:off x="571500" y="238125"/>
          <a:ext cx="1009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371475</xdr:colOff>
      <xdr:row>1</xdr:row>
      <xdr:rowOff>180975</xdr:rowOff>
    </xdr:from>
    <xdr:to>
      <xdr:col>19</xdr:col>
      <xdr:colOff>0</xdr:colOff>
      <xdr:row>2</xdr:row>
      <xdr:rowOff>9525</xdr:rowOff>
    </xdr:to>
    <xdr:cxnSp macro="">
      <xdr:nvCxnSpPr>
        <xdr:cNvPr id="5" name="Straight Connector 4"/>
        <xdr:cNvCxnSpPr/>
      </xdr:nvCxnSpPr>
      <xdr:spPr>
        <a:xfrm flipV="1">
          <a:off x="6200775" y="371475"/>
          <a:ext cx="1762125" cy="19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180975</xdr:rowOff>
    </xdr:from>
    <xdr:to>
      <xdr:col>3</xdr:col>
      <xdr:colOff>266700</xdr:colOff>
      <xdr:row>1</xdr:row>
      <xdr:rowOff>0</xdr:rowOff>
    </xdr:to>
    <xdr:cxnSp macro="">
      <xdr:nvCxnSpPr>
        <xdr:cNvPr id="3" name="Straight Connector 2"/>
        <xdr:cNvCxnSpPr/>
      </xdr:nvCxnSpPr>
      <xdr:spPr>
        <a:xfrm flipV="1">
          <a:off x="447675" y="180975"/>
          <a:ext cx="100965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295275</xdr:colOff>
      <xdr:row>2</xdr:row>
      <xdr:rowOff>0</xdr:rowOff>
    </xdr:from>
    <xdr:to>
      <xdr:col>14</xdr:col>
      <xdr:colOff>361950</xdr:colOff>
      <xdr:row>2</xdr:row>
      <xdr:rowOff>0</xdr:rowOff>
    </xdr:to>
    <xdr:cxnSp macro="">
      <xdr:nvCxnSpPr>
        <xdr:cNvPr id="5" name="Straight Connector 4"/>
        <xdr:cNvCxnSpPr/>
      </xdr:nvCxnSpPr>
      <xdr:spPr>
        <a:xfrm>
          <a:off x="6181725" y="400050"/>
          <a:ext cx="18573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</xdr:row>
      <xdr:rowOff>28575</xdr:rowOff>
    </xdr:from>
    <xdr:to>
      <xdr:col>2</xdr:col>
      <xdr:colOff>962025</xdr:colOff>
      <xdr:row>1</xdr:row>
      <xdr:rowOff>28575</xdr:rowOff>
    </xdr:to>
    <xdr:cxnSp macro="">
      <xdr:nvCxnSpPr>
        <xdr:cNvPr id="3" name="Straight Connector 2"/>
        <xdr:cNvCxnSpPr/>
      </xdr:nvCxnSpPr>
      <xdr:spPr>
        <a:xfrm>
          <a:off x="533400" y="219075"/>
          <a:ext cx="14287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5" sqref="F5"/>
    </sheetView>
  </sheetViews>
  <sheetFormatPr defaultColWidth="8.8984375" defaultRowHeight="18" x14ac:dyDescent="0.35"/>
  <cols>
    <col min="1" max="1" width="5" style="74" customWidth="1"/>
    <col min="2" max="2" width="18.3984375" style="74" customWidth="1"/>
    <col min="3" max="3" width="12.3984375" style="74" customWidth="1"/>
    <col min="4" max="4" width="76.59765625" style="74" customWidth="1"/>
    <col min="5" max="5" width="18.8984375" style="74" customWidth="1"/>
    <col min="6" max="8" width="8.8984375" style="74"/>
    <col min="9" max="9" width="6.59765625" style="74" customWidth="1"/>
    <col min="10" max="10" width="8.8984375" style="74" customWidth="1"/>
    <col min="11" max="16384" width="8.8984375" style="74"/>
  </cols>
  <sheetData>
    <row r="1" spans="1:8" x14ac:dyDescent="0.35">
      <c r="A1" s="42" t="s">
        <v>98</v>
      </c>
      <c r="B1" s="4"/>
      <c r="C1" s="4"/>
      <c r="D1" s="133" t="s">
        <v>0</v>
      </c>
      <c r="E1" s="133"/>
    </row>
    <row r="2" spans="1:8" x14ac:dyDescent="0.35">
      <c r="D2" s="134" t="s">
        <v>3</v>
      </c>
      <c r="E2" s="135"/>
    </row>
    <row r="3" spans="1:8" x14ac:dyDescent="0.35">
      <c r="A3" s="38"/>
      <c r="B3" s="38"/>
      <c r="C3" s="38"/>
      <c r="D3" s="38"/>
      <c r="E3" s="71" t="s">
        <v>94</v>
      </c>
      <c r="F3" s="38"/>
      <c r="G3" s="138"/>
      <c r="H3" s="138"/>
    </row>
    <row r="4" spans="1:8" x14ac:dyDescent="0.35">
      <c r="A4" s="136" t="s">
        <v>160</v>
      </c>
      <c r="B4" s="136"/>
      <c r="C4" s="136"/>
      <c r="D4" s="136"/>
      <c r="E4" s="136"/>
      <c r="F4" s="38"/>
      <c r="G4" s="5"/>
      <c r="H4" s="5"/>
    </row>
    <row r="5" spans="1:8" x14ac:dyDescent="0.35">
      <c r="A5" s="137" t="s">
        <v>93</v>
      </c>
      <c r="B5" s="137"/>
      <c r="C5" s="137"/>
      <c r="D5" s="137"/>
      <c r="E5" s="137"/>
      <c r="F5" s="38"/>
      <c r="G5" s="5"/>
      <c r="H5" s="5"/>
    </row>
    <row r="6" spans="1:8" ht="12.75" customHeight="1" x14ac:dyDescent="0.35">
      <c r="A6" s="38"/>
      <c r="B6" s="38"/>
      <c r="C6" s="38"/>
      <c r="D6" s="38"/>
      <c r="E6" s="38"/>
      <c r="F6" s="38"/>
      <c r="G6" s="5"/>
      <c r="H6" s="5"/>
    </row>
    <row r="7" spans="1:8" x14ac:dyDescent="0.35">
      <c r="A7" s="37" t="s">
        <v>7</v>
      </c>
      <c r="B7" s="37" t="s">
        <v>90</v>
      </c>
      <c r="C7" s="37" t="s">
        <v>91</v>
      </c>
      <c r="D7" s="37" t="s">
        <v>92</v>
      </c>
      <c r="E7" s="37" t="s">
        <v>86</v>
      </c>
    </row>
    <row r="8" spans="1:8" s="96" customFormat="1" ht="62.4" x14ac:dyDescent="0.35">
      <c r="A8" s="7">
        <v>1</v>
      </c>
      <c r="B8" s="97" t="s">
        <v>116</v>
      </c>
      <c r="C8" s="98">
        <v>43502</v>
      </c>
      <c r="D8" s="97" t="s">
        <v>153</v>
      </c>
      <c r="E8" s="97" t="s">
        <v>117</v>
      </c>
    </row>
    <row r="9" spans="1:8" s="96" customFormat="1" ht="31.2" x14ac:dyDescent="0.35">
      <c r="A9" s="7">
        <v>2</v>
      </c>
      <c r="B9" s="97" t="s">
        <v>118</v>
      </c>
      <c r="C9" s="98">
        <v>43561</v>
      </c>
      <c r="D9" s="97" t="s">
        <v>159</v>
      </c>
      <c r="E9" s="97" t="s">
        <v>119</v>
      </c>
    </row>
    <row r="10" spans="1:8" s="96" customFormat="1" ht="46.8" x14ac:dyDescent="0.35">
      <c r="A10" s="7">
        <v>3</v>
      </c>
      <c r="B10" s="97" t="s">
        <v>120</v>
      </c>
      <c r="C10" s="98">
        <v>44545</v>
      </c>
      <c r="D10" s="97" t="s">
        <v>154</v>
      </c>
      <c r="E10" s="97" t="s">
        <v>121</v>
      </c>
    </row>
    <row r="11" spans="1:8" s="96" customFormat="1" ht="46.8" x14ac:dyDescent="0.35">
      <c r="A11" s="7">
        <v>4</v>
      </c>
      <c r="B11" s="97" t="s">
        <v>122</v>
      </c>
      <c r="C11" s="98">
        <v>44671</v>
      </c>
      <c r="D11" s="97" t="s">
        <v>155</v>
      </c>
      <c r="E11" s="97" t="s">
        <v>123</v>
      </c>
    </row>
    <row r="12" spans="1:8" s="96" customFormat="1" ht="31.2" x14ac:dyDescent="0.35">
      <c r="A12" s="7">
        <v>5</v>
      </c>
      <c r="B12" s="97" t="s">
        <v>124</v>
      </c>
      <c r="C12" s="98">
        <v>44768</v>
      </c>
      <c r="D12" s="97" t="s">
        <v>156</v>
      </c>
      <c r="E12" s="97" t="s">
        <v>125</v>
      </c>
    </row>
    <row r="13" spans="1:8" s="96" customFormat="1" ht="31.2" x14ac:dyDescent="0.35">
      <c r="A13" s="7">
        <v>6</v>
      </c>
      <c r="B13" s="97" t="s">
        <v>126</v>
      </c>
      <c r="C13" s="98">
        <v>45133</v>
      </c>
      <c r="D13" s="97" t="s">
        <v>157</v>
      </c>
      <c r="E13" s="97" t="s">
        <v>127</v>
      </c>
    </row>
    <row r="14" spans="1:8" s="96" customFormat="1" ht="46.8" x14ac:dyDescent="0.35">
      <c r="A14" s="7">
        <v>7</v>
      </c>
      <c r="B14" s="97" t="s">
        <v>128</v>
      </c>
      <c r="C14" s="98">
        <v>45141</v>
      </c>
      <c r="D14" s="131" t="s">
        <v>158</v>
      </c>
      <c r="E14" s="97" t="s">
        <v>129</v>
      </c>
    </row>
  </sheetData>
  <mergeCells count="5">
    <mergeCell ref="D1:E1"/>
    <mergeCell ref="D2:E2"/>
    <mergeCell ref="A4:E4"/>
    <mergeCell ref="A5:E5"/>
    <mergeCell ref="G3:H3"/>
  </mergeCells>
  <printOptions horizontalCentered="1"/>
  <pageMargins left="3.937007874015748E-2" right="0.11811023622047245" top="3.937007874015748E-2" bottom="3.937007874015748E-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D9" sqref="D9"/>
    </sheetView>
  </sheetViews>
  <sheetFormatPr defaultColWidth="8.8984375" defaultRowHeight="18" x14ac:dyDescent="0.35"/>
  <cols>
    <col min="1" max="1" width="4.8984375" style="74" customWidth="1"/>
    <col min="2" max="2" width="21" style="74" customWidth="1"/>
    <col min="3" max="3" width="12.69921875" style="74" customWidth="1"/>
    <col min="4" max="4" width="74" style="74" customWidth="1"/>
    <col min="5" max="5" width="17.59765625" style="74" customWidth="1"/>
    <col min="6" max="8" width="8.8984375" style="74"/>
    <col min="9" max="9" width="6.59765625" style="74" customWidth="1"/>
    <col min="10" max="10" width="8.8984375" style="74" customWidth="1"/>
    <col min="11" max="16384" width="8.8984375" style="74"/>
  </cols>
  <sheetData>
    <row r="1" spans="1:8" x14ac:dyDescent="0.35">
      <c r="A1" s="45" t="s">
        <v>98</v>
      </c>
      <c r="B1" s="4"/>
      <c r="C1" s="4"/>
      <c r="D1" s="139" t="s">
        <v>0</v>
      </c>
      <c r="E1" s="139"/>
    </row>
    <row r="2" spans="1:8" x14ac:dyDescent="0.35">
      <c r="D2" s="134" t="s">
        <v>3</v>
      </c>
      <c r="E2" s="135"/>
    </row>
    <row r="3" spans="1:8" x14ac:dyDescent="0.35">
      <c r="A3" s="38"/>
      <c r="B3" s="38"/>
      <c r="C3" s="38"/>
      <c r="D3" s="38"/>
      <c r="E3" s="76" t="s">
        <v>95</v>
      </c>
      <c r="F3" s="38"/>
      <c r="G3" s="138"/>
      <c r="H3" s="138"/>
    </row>
    <row r="4" spans="1:8" x14ac:dyDescent="0.35">
      <c r="A4" s="136" t="s">
        <v>161</v>
      </c>
      <c r="B4" s="136"/>
      <c r="C4" s="136"/>
      <c r="D4" s="136"/>
      <c r="E4" s="136"/>
      <c r="F4" s="38"/>
      <c r="G4" s="5"/>
      <c r="H4" s="5"/>
    </row>
    <row r="5" spans="1:8" x14ac:dyDescent="0.35">
      <c r="A5" s="137" t="s">
        <v>93</v>
      </c>
      <c r="B5" s="137"/>
      <c r="C5" s="137"/>
      <c r="D5" s="137"/>
      <c r="E5" s="137"/>
      <c r="F5" s="38"/>
      <c r="G5" s="5"/>
      <c r="H5" s="5"/>
    </row>
    <row r="6" spans="1:8" ht="11.25" customHeight="1" x14ac:dyDescent="0.35">
      <c r="A6" s="38"/>
      <c r="B6" s="38"/>
      <c r="C6" s="38"/>
      <c r="D6" s="38"/>
      <c r="E6" s="38"/>
      <c r="F6" s="38"/>
      <c r="G6" s="5"/>
      <c r="H6" s="5"/>
    </row>
    <row r="7" spans="1:8" x14ac:dyDescent="0.35">
      <c r="A7" s="100" t="s">
        <v>7</v>
      </c>
      <c r="B7" s="100" t="s">
        <v>90</v>
      </c>
      <c r="C7" s="100" t="s">
        <v>91</v>
      </c>
      <c r="D7" s="100" t="s">
        <v>92</v>
      </c>
      <c r="E7" s="100" t="s">
        <v>86</v>
      </c>
    </row>
    <row r="8" spans="1:8" ht="67.2" x14ac:dyDescent="0.35">
      <c r="A8" s="101">
        <v>1</v>
      </c>
      <c r="B8" s="102" t="s">
        <v>130</v>
      </c>
      <c r="C8" s="103">
        <v>43715</v>
      </c>
      <c r="D8" s="102" t="s">
        <v>131</v>
      </c>
      <c r="E8" s="104"/>
    </row>
    <row r="9" spans="1:8" ht="33.6" x14ac:dyDescent="0.35">
      <c r="A9" s="101">
        <v>2</v>
      </c>
      <c r="B9" s="102" t="s">
        <v>132</v>
      </c>
      <c r="C9" s="103">
        <v>43534</v>
      </c>
      <c r="D9" s="102" t="s">
        <v>133</v>
      </c>
      <c r="E9" s="104"/>
    </row>
    <row r="10" spans="1:8" ht="33.6" x14ac:dyDescent="0.35">
      <c r="A10" s="101">
        <v>3</v>
      </c>
      <c r="B10" s="102" t="s">
        <v>134</v>
      </c>
      <c r="C10" s="103">
        <v>43997</v>
      </c>
      <c r="D10" s="102" t="s">
        <v>135</v>
      </c>
      <c r="E10" s="104"/>
    </row>
    <row r="11" spans="1:8" ht="33.6" x14ac:dyDescent="0.35">
      <c r="A11" s="101">
        <v>4</v>
      </c>
      <c r="B11" s="102" t="s">
        <v>136</v>
      </c>
      <c r="C11" s="103">
        <v>44102</v>
      </c>
      <c r="D11" s="102" t="s">
        <v>162</v>
      </c>
      <c r="E11" s="104"/>
    </row>
    <row r="12" spans="1:8" ht="33.6" x14ac:dyDescent="0.35">
      <c r="A12" s="101">
        <v>5</v>
      </c>
      <c r="B12" s="102" t="s">
        <v>137</v>
      </c>
      <c r="C12" s="103">
        <v>44561</v>
      </c>
      <c r="D12" s="102" t="s">
        <v>138</v>
      </c>
      <c r="E12" s="104"/>
    </row>
    <row r="13" spans="1:8" ht="33.6" x14ac:dyDescent="0.35">
      <c r="A13" s="101">
        <v>6</v>
      </c>
      <c r="B13" s="102" t="s">
        <v>139</v>
      </c>
      <c r="C13" s="103">
        <v>44809</v>
      </c>
      <c r="D13" s="102" t="s">
        <v>140</v>
      </c>
      <c r="E13" s="104"/>
    </row>
    <row r="14" spans="1:8" ht="33.6" x14ac:dyDescent="0.35">
      <c r="A14" s="101">
        <v>7</v>
      </c>
      <c r="B14" s="102" t="s">
        <v>141</v>
      </c>
      <c r="C14" s="103">
        <v>44790</v>
      </c>
      <c r="D14" s="102" t="s">
        <v>142</v>
      </c>
      <c r="E14" s="104"/>
    </row>
    <row r="15" spans="1:8" ht="33.6" x14ac:dyDescent="0.35">
      <c r="A15" s="101">
        <v>8</v>
      </c>
      <c r="B15" s="102" t="s">
        <v>143</v>
      </c>
      <c r="C15" s="103">
        <v>45008</v>
      </c>
      <c r="D15" s="102" t="s">
        <v>144</v>
      </c>
      <c r="E15" s="104"/>
    </row>
    <row r="16" spans="1:8" ht="33.6" x14ac:dyDescent="0.35">
      <c r="A16" s="101">
        <v>9</v>
      </c>
      <c r="B16" s="102" t="s">
        <v>145</v>
      </c>
      <c r="C16" s="103">
        <v>45081</v>
      </c>
      <c r="D16" s="102" t="s">
        <v>146</v>
      </c>
      <c r="E16" s="104"/>
    </row>
    <row r="17" spans="1:5" ht="33.6" x14ac:dyDescent="0.35">
      <c r="A17" s="101">
        <v>10</v>
      </c>
      <c r="B17" s="102" t="s">
        <v>147</v>
      </c>
      <c r="C17" s="103">
        <v>45156</v>
      </c>
      <c r="D17" s="102" t="s">
        <v>148</v>
      </c>
      <c r="E17" s="104"/>
    </row>
    <row r="18" spans="1:5" ht="33.6" x14ac:dyDescent="0.35">
      <c r="A18" s="101">
        <v>11</v>
      </c>
      <c r="B18" s="102" t="s">
        <v>149</v>
      </c>
      <c r="C18" s="103">
        <v>45364</v>
      </c>
      <c r="D18" s="102" t="s">
        <v>150</v>
      </c>
      <c r="E18" s="104"/>
    </row>
  </sheetData>
  <mergeCells count="5">
    <mergeCell ref="D1:E1"/>
    <mergeCell ref="D2:E2"/>
    <mergeCell ref="G3:H3"/>
    <mergeCell ref="A4:E4"/>
    <mergeCell ref="A5:E5"/>
  </mergeCells>
  <printOptions horizontalCentered="1"/>
  <pageMargins left="0.23622047244094491" right="0.19685039370078741" top="3.937007874015748E-2" bottom="3.937007874015748E-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workbookViewId="0">
      <selection activeCell="M11" sqref="M11"/>
    </sheetView>
  </sheetViews>
  <sheetFormatPr defaultRowHeight="13.8" x14ac:dyDescent="0.25"/>
  <cols>
    <col min="1" max="1" width="5" customWidth="1"/>
    <col min="2" max="2" width="9.3984375" customWidth="1"/>
    <col min="3" max="3" width="15.796875" customWidth="1"/>
    <col min="4" max="4" width="14.8984375" customWidth="1"/>
    <col min="5" max="5" width="12.69921875" customWidth="1"/>
    <col min="6" max="6" width="11.8984375" style="38" customWidth="1"/>
    <col min="7" max="7" width="10.59765625" customWidth="1"/>
    <col min="8" max="8" width="13.796875" customWidth="1"/>
    <col min="9" max="9" width="11.09765625" customWidth="1"/>
    <col min="10" max="10" width="11.296875" customWidth="1"/>
    <col min="11" max="11" width="14.09765625" customWidth="1"/>
  </cols>
  <sheetData>
    <row r="1" spans="1:11" ht="15.6" x14ac:dyDescent="0.3">
      <c r="A1" s="42" t="s">
        <v>98</v>
      </c>
      <c r="B1" s="4"/>
      <c r="C1" s="4"/>
      <c r="D1" s="4"/>
      <c r="E1" s="139" t="s">
        <v>0</v>
      </c>
      <c r="F1" s="139"/>
      <c r="G1" s="139"/>
      <c r="H1" s="139"/>
      <c r="I1" s="139"/>
      <c r="J1" s="139"/>
      <c r="K1" s="139"/>
    </row>
    <row r="2" spans="1:11" ht="15.6" x14ac:dyDescent="0.3">
      <c r="A2" s="3"/>
      <c r="B2" s="2"/>
      <c r="C2" s="1"/>
      <c r="D2" s="1"/>
      <c r="E2" s="141" t="s">
        <v>3</v>
      </c>
      <c r="F2" s="142"/>
      <c r="G2" s="139"/>
      <c r="H2" s="139"/>
      <c r="I2" s="139"/>
      <c r="J2" s="139"/>
      <c r="K2" s="139"/>
    </row>
    <row r="3" spans="1:11" ht="16.8" x14ac:dyDescent="0.25">
      <c r="A3" s="1"/>
      <c r="B3" s="1"/>
      <c r="C3" s="1"/>
      <c r="D3" s="1"/>
      <c r="E3" s="1"/>
      <c r="G3" s="1"/>
      <c r="H3" s="1"/>
      <c r="I3" s="1"/>
      <c r="J3" s="138" t="s">
        <v>78</v>
      </c>
      <c r="K3" s="138"/>
    </row>
    <row r="4" spans="1:11" s="1" customFormat="1" ht="17.399999999999999" customHeight="1" x14ac:dyDescent="0.3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1" s="1" customFormat="1" ht="16.95" customHeight="1" x14ac:dyDescent="0.3">
      <c r="A5" s="136" t="s">
        <v>5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</row>
    <row r="6" spans="1:11" ht="18" x14ac:dyDescent="0.35">
      <c r="A6" s="74"/>
      <c r="B6" s="74"/>
      <c r="C6" s="143" t="s">
        <v>89</v>
      </c>
      <c r="D6" s="143"/>
      <c r="E6" s="143"/>
      <c r="F6" s="143"/>
      <c r="G6" s="143"/>
      <c r="H6" s="143"/>
      <c r="I6" s="143"/>
      <c r="J6" s="143"/>
      <c r="K6" s="75"/>
    </row>
    <row r="7" spans="1:11" s="38" customFormat="1" ht="15.6" x14ac:dyDescent="0.3">
      <c r="C7" s="73"/>
      <c r="D7" s="72"/>
      <c r="E7" s="72"/>
      <c r="F7" s="72"/>
      <c r="G7" s="72"/>
      <c r="H7" s="73"/>
      <c r="I7" s="73"/>
      <c r="J7" s="73"/>
      <c r="K7" s="6"/>
    </row>
    <row r="8" spans="1:11" s="38" customFormat="1" ht="15.6" customHeight="1" x14ac:dyDescent="0.3">
      <c r="A8" s="148" t="s">
        <v>7</v>
      </c>
      <c r="B8" s="150" t="s">
        <v>4</v>
      </c>
      <c r="C8" s="144" t="s">
        <v>82</v>
      </c>
      <c r="D8" s="152" t="s">
        <v>87</v>
      </c>
      <c r="E8" s="153"/>
      <c r="F8" s="152" t="s">
        <v>88</v>
      </c>
      <c r="G8" s="153"/>
      <c r="H8" s="144" t="s">
        <v>83</v>
      </c>
      <c r="I8" s="144" t="s">
        <v>84</v>
      </c>
      <c r="J8" s="144" t="s">
        <v>85</v>
      </c>
      <c r="K8" s="146" t="s">
        <v>86</v>
      </c>
    </row>
    <row r="9" spans="1:11" ht="72.75" customHeight="1" x14ac:dyDescent="0.25">
      <c r="A9" s="149"/>
      <c r="B9" s="151"/>
      <c r="C9" s="145"/>
      <c r="D9" s="7" t="s">
        <v>1</v>
      </c>
      <c r="E9" s="7" t="s">
        <v>2</v>
      </c>
      <c r="F9" s="7" t="s">
        <v>75</v>
      </c>
      <c r="G9" s="8" t="s">
        <v>76</v>
      </c>
      <c r="H9" s="145"/>
      <c r="I9" s="145"/>
      <c r="J9" s="145"/>
      <c r="K9" s="147"/>
    </row>
    <row r="10" spans="1:11" ht="22.2" customHeight="1" x14ac:dyDescent="0.3">
      <c r="A10" s="62">
        <v>1</v>
      </c>
      <c r="B10" s="132">
        <v>2019</v>
      </c>
      <c r="C10" s="106">
        <v>1930128</v>
      </c>
      <c r="D10" s="122">
        <v>374638</v>
      </c>
      <c r="E10" s="123">
        <v>0.19409999999999999</v>
      </c>
      <c r="F10" s="122">
        <v>78500</v>
      </c>
      <c r="G10" s="124">
        <v>45.45</v>
      </c>
      <c r="H10" s="125">
        <v>184</v>
      </c>
      <c r="I10" s="126">
        <v>3078</v>
      </c>
      <c r="J10" s="126">
        <v>1318</v>
      </c>
      <c r="K10" s="127"/>
    </row>
    <row r="11" spans="1:11" ht="22.2" customHeight="1" x14ac:dyDescent="0.3">
      <c r="A11" s="62">
        <v>2</v>
      </c>
      <c r="B11" s="132">
        <v>2020</v>
      </c>
      <c r="C11" s="106">
        <v>1905693</v>
      </c>
      <c r="D11" s="122">
        <v>394718</v>
      </c>
      <c r="E11" s="123">
        <v>0.20710000000000001</v>
      </c>
      <c r="F11" s="122">
        <v>80500</v>
      </c>
      <c r="G11" s="124">
        <v>45.9</v>
      </c>
      <c r="H11" s="125">
        <v>184</v>
      </c>
      <c r="I11" s="126">
        <v>3063</v>
      </c>
      <c r="J11" s="126">
        <v>1467</v>
      </c>
      <c r="K11" s="127"/>
    </row>
    <row r="12" spans="1:11" ht="24.6" customHeight="1" x14ac:dyDescent="0.3">
      <c r="A12" s="62">
        <v>3</v>
      </c>
      <c r="B12" s="132">
        <v>2021</v>
      </c>
      <c r="C12" s="106">
        <v>1944778</v>
      </c>
      <c r="D12" s="122">
        <v>461273</v>
      </c>
      <c r="E12" s="123">
        <v>0.23719999999999999</v>
      </c>
      <c r="F12" s="122">
        <v>82200</v>
      </c>
      <c r="G12" s="124">
        <v>50.54</v>
      </c>
      <c r="H12" s="125">
        <v>184</v>
      </c>
      <c r="I12" s="126">
        <v>2603</v>
      </c>
      <c r="J12" s="126">
        <v>1618</v>
      </c>
      <c r="K12" s="127"/>
    </row>
    <row r="13" spans="1:11" ht="22.95" customHeight="1" x14ac:dyDescent="0.3">
      <c r="A13" s="62">
        <v>4</v>
      </c>
      <c r="B13" s="132">
        <v>2022</v>
      </c>
      <c r="C13" s="106">
        <v>1979268</v>
      </c>
      <c r="D13" s="128">
        <v>484614</v>
      </c>
      <c r="E13" s="123">
        <v>0.24479999999999999</v>
      </c>
      <c r="F13" s="128">
        <v>84050</v>
      </c>
      <c r="G13" s="124">
        <v>52.12</v>
      </c>
      <c r="H13" s="129">
        <v>183</v>
      </c>
      <c r="I13" s="127">
        <v>2738</v>
      </c>
      <c r="J13" s="127">
        <v>1409</v>
      </c>
      <c r="K13" s="127"/>
    </row>
    <row r="14" spans="1:11" ht="27.6" customHeight="1" x14ac:dyDescent="0.3">
      <c r="A14" s="62">
        <v>5</v>
      </c>
      <c r="B14" s="132">
        <v>2023</v>
      </c>
      <c r="C14" s="106">
        <v>2002849</v>
      </c>
      <c r="D14" s="122">
        <v>521817</v>
      </c>
      <c r="E14" s="123">
        <v>0.26050000000000001</v>
      </c>
      <c r="F14" s="122">
        <v>87300</v>
      </c>
      <c r="G14" s="124">
        <v>55.95</v>
      </c>
      <c r="H14" s="125">
        <v>183</v>
      </c>
      <c r="I14" s="126">
        <v>3120</v>
      </c>
      <c r="J14" s="126">
        <v>908</v>
      </c>
      <c r="K14" s="127"/>
    </row>
    <row r="16" spans="1:11" x14ac:dyDescent="0.25">
      <c r="F16"/>
    </row>
    <row r="17" spans="1:22" ht="15" customHeight="1" x14ac:dyDescent="0.25">
      <c r="A17" s="13"/>
      <c r="B17" s="13" t="s">
        <v>110</v>
      </c>
      <c r="C17" s="13"/>
      <c r="D17" s="13"/>
      <c r="E17" s="13"/>
      <c r="F17" s="13"/>
      <c r="G17" s="13"/>
      <c r="H17" s="13"/>
      <c r="I17" s="13"/>
      <c r="J17" s="13"/>
      <c r="K17" s="13"/>
    </row>
    <row r="18" spans="1:22" ht="15" customHeight="1" x14ac:dyDescent="0.3">
      <c r="C18" s="140" t="s">
        <v>163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</row>
  </sheetData>
  <mergeCells count="16">
    <mergeCell ref="C18:V18"/>
    <mergeCell ref="A5:K5"/>
    <mergeCell ref="E1:K1"/>
    <mergeCell ref="E2:K2"/>
    <mergeCell ref="C6:J6"/>
    <mergeCell ref="A4:K4"/>
    <mergeCell ref="J3:K3"/>
    <mergeCell ref="J8:J9"/>
    <mergeCell ref="K8:K9"/>
    <mergeCell ref="A8:A9"/>
    <mergeCell ref="B8:B9"/>
    <mergeCell ref="C8:C9"/>
    <mergeCell ref="H8:H9"/>
    <mergeCell ref="I8:I9"/>
    <mergeCell ref="D8:E8"/>
    <mergeCell ref="F8:G8"/>
  </mergeCells>
  <printOptions horizontalCentered="1"/>
  <pageMargins left="0.11811023622047245" right="7.874015748031496E-2" top="0.19685039370078741" bottom="0.23622047244094491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zoomScale="79" zoomScaleNormal="79" workbookViewId="0">
      <selection activeCell="F18" sqref="F18"/>
    </sheetView>
  </sheetViews>
  <sheetFormatPr defaultRowHeight="13.8" x14ac:dyDescent="0.25"/>
  <cols>
    <col min="1" max="1" width="3.19921875" customWidth="1"/>
    <col min="2" max="3" width="6.09765625" customWidth="1"/>
    <col min="4" max="4" width="6.59765625" customWidth="1"/>
    <col min="5" max="6" width="6.69921875" customWidth="1"/>
    <col min="7" max="7" width="7.296875" customWidth="1"/>
    <col min="8" max="9" width="5" customWidth="1"/>
    <col min="10" max="10" width="4.69921875" customWidth="1"/>
    <col min="11" max="11" width="6.09765625" customWidth="1"/>
    <col min="12" max="12" width="6.3984375" customWidth="1"/>
    <col min="13" max="13" width="5.5" customWidth="1"/>
    <col min="14" max="14" width="5.296875" customWidth="1"/>
    <col min="15" max="15" width="6.09765625" customWidth="1"/>
    <col min="16" max="16" width="6.69921875" customWidth="1"/>
    <col min="17" max="17" width="6.09765625" customWidth="1"/>
    <col min="18" max="18" width="5" customWidth="1"/>
    <col min="19" max="19" width="5.8984375" customWidth="1"/>
    <col min="20" max="20" width="5.5" customWidth="1"/>
    <col min="21" max="21" width="7.296875" customWidth="1"/>
    <col min="22" max="22" width="7.5" customWidth="1"/>
  </cols>
  <sheetData>
    <row r="1" spans="1:26" x14ac:dyDescent="0.25">
      <c r="A1" s="20" t="s">
        <v>112</v>
      </c>
      <c r="B1" s="20"/>
      <c r="C1" s="20"/>
      <c r="D1" s="20"/>
      <c r="E1" s="19"/>
      <c r="F1" s="19"/>
      <c r="G1" s="22"/>
      <c r="H1" s="17"/>
      <c r="I1" s="17"/>
      <c r="J1" s="17"/>
      <c r="K1" s="17"/>
      <c r="L1" s="133" t="s">
        <v>0</v>
      </c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9"/>
      <c r="X1" s="19"/>
      <c r="Y1" s="19"/>
      <c r="Z1" s="16"/>
    </row>
    <row r="2" spans="1:26" x14ac:dyDescent="0.25">
      <c r="A2" s="16"/>
      <c r="B2" s="16"/>
      <c r="C2" s="16"/>
      <c r="D2" s="16"/>
      <c r="E2" s="16"/>
      <c r="F2" s="16"/>
      <c r="G2" s="22"/>
      <c r="H2" s="17"/>
      <c r="I2" s="17"/>
      <c r="J2" s="17"/>
      <c r="K2" s="17"/>
      <c r="L2" s="133" t="s">
        <v>151</v>
      </c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20"/>
      <c r="X2" s="20"/>
      <c r="Y2" s="20"/>
      <c r="Z2" s="20"/>
    </row>
    <row r="3" spans="1:26" x14ac:dyDescent="0.25">
      <c r="A3" s="16"/>
      <c r="B3" s="16"/>
      <c r="C3" s="16"/>
      <c r="D3" s="16"/>
      <c r="E3" s="16"/>
      <c r="F3" s="16"/>
      <c r="G3" s="22"/>
      <c r="H3" s="17"/>
      <c r="I3" s="17"/>
      <c r="J3" s="17"/>
      <c r="K3" s="17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20"/>
      <c r="X3" s="20"/>
      <c r="Y3" s="20"/>
      <c r="Z3" s="20"/>
    </row>
    <row r="4" spans="1:26" ht="18" x14ac:dyDescent="0.35">
      <c r="A4" s="135" t="s">
        <v>79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6"/>
      <c r="X4" s="16"/>
      <c r="Y4" s="16"/>
      <c r="Z4" s="16"/>
    </row>
    <row r="5" spans="1:26" ht="17.399999999999999" x14ac:dyDescent="0.3">
      <c r="A5" s="136" t="s">
        <v>114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6"/>
      <c r="X5" s="16"/>
      <c r="Y5" s="16"/>
      <c r="Z5" s="16"/>
    </row>
    <row r="6" spans="1:26" s="38" customFormat="1" ht="17.399999999999999" x14ac:dyDescent="0.3">
      <c r="A6" s="136" t="s">
        <v>74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</row>
    <row r="7" spans="1:26" ht="15.6" x14ac:dyDescent="0.3">
      <c r="A7" s="16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36"/>
      <c r="V7" s="24"/>
      <c r="W7" s="16"/>
      <c r="X7" s="16"/>
      <c r="Y7" s="16"/>
      <c r="Z7" s="16"/>
    </row>
    <row r="8" spans="1:26" ht="15.6" x14ac:dyDescent="0.3">
      <c r="A8" s="160" t="s">
        <v>7</v>
      </c>
      <c r="B8" s="158" t="s">
        <v>4</v>
      </c>
      <c r="C8" s="155" t="s">
        <v>19</v>
      </c>
      <c r="D8" s="155"/>
      <c r="E8" s="155"/>
      <c r="F8" s="155"/>
      <c r="G8" s="155"/>
      <c r="H8" s="155" t="s">
        <v>20</v>
      </c>
      <c r="I8" s="155"/>
      <c r="J8" s="155"/>
      <c r="K8" s="155"/>
      <c r="L8" s="155"/>
      <c r="M8" s="157" t="s">
        <v>102</v>
      </c>
      <c r="N8" s="155"/>
      <c r="O8" s="155"/>
      <c r="P8" s="155"/>
      <c r="Q8" s="155"/>
      <c r="R8" s="155" t="s">
        <v>21</v>
      </c>
      <c r="S8" s="155"/>
      <c r="T8" s="155"/>
      <c r="U8" s="155"/>
      <c r="V8" s="155"/>
      <c r="W8" s="21"/>
      <c r="X8" s="21"/>
      <c r="Y8" s="21"/>
      <c r="Z8" s="21"/>
    </row>
    <row r="9" spans="1:26" ht="64.95" customHeight="1" x14ac:dyDescent="0.25">
      <c r="A9" s="161"/>
      <c r="B9" s="159"/>
      <c r="C9" s="110" t="s">
        <v>22</v>
      </c>
      <c r="D9" s="121" t="s">
        <v>23</v>
      </c>
      <c r="E9" s="121" t="s">
        <v>24</v>
      </c>
      <c r="F9" s="114" t="s">
        <v>25</v>
      </c>
      <c r="G9" s="112" t="s">
        <v>26</v>
      </c>
      <c r="H9" s="110" t="s">
        <v>27</v>
      </c>
      <c r="I9" s="114" t="s">
        <v>28</v>
      </c>
      <c r="J9" s="114" t="s">
        <v>29</v>
      </c>
      <c r="K9" s="114" t="s">
        <v>25</v>
      </c>
      <c r="L9" s="112" t="s">
        <v>30</v>
      </c>
      <c r="M9" s="110" t="s">
        <v>27</v>
      </c>
      <c r="N9" s="121" t="s">
        <v>31</v>
      </c>
      <c r="O9" s="121" t="s">
        <v>32</v>
      </c>
      <c r="P9" s="114" t="s">
        <v>25</v>
      </c>
      <c r="Q9" s="112" t="s">
        <v>30</v>
      </c>
      <c r="R9" s="110" t="s">
        <v>27</v>
      </c>
      <c r="S9" s="121" t="s">
        <v>33</v>
      </c>
      <c r="T9" s="121" t="s">
        <v>34</v>
      </c>
      <c r="U9" s="115" t="s">
        <v>35</v>
      </c>
      <c r="V9" s="115" t="s">
        <v>36</v>
      </c>
      <c r="W9" s="16"/>
      <c r="X9" s="16"/>
      <c r="Y9" s="16"/>
      <c r="Z9" s="16"/>
    </row>
    <row r="10" spans="1:26" ht="24" x14ac:dyDescent="0.25">
      <c r="A10" s="90" t="s">
        <v>9</v>
      </c>
      <c r="B10" s="91" t="s">
        <v>10</v>
      </c>
      <c r="C10" s="92" t="s">
        <v>11</v>
      </c>
      <c r="D10" s="92" t="s">
        <v>37</v>
      </c>
      <c r="E10" s="92" t="s">
        <v>13</v>
      </c>
      <c r="F10" s="93" t="s">
        <v>38</v>
      </c>
      <c r="G10" s="93" t="s">
        <v>39</v>
      </c>
      <c r="H10" s="92" t="s">
        <v>40</v>
      </c>
      <c r="I10" s="93" t="s">
        <v>41</v>
      </c>
      <c r="J10" s="93" t="s">
        <v>42</v>
      </c>
      <c r="K10" s="93" t="s">
        <v>43</v>
      </c>
      <c r="L10" s="93" t="s">
        <v>44</v>
      </c>
      <c r="M10" s="92" t="s">
        <v>45</v>
      </c>
      <c r="N10" s="92" t="s">
        <v>46</v>
      </c>
      <c r="O10" s="92" t="s">
        <v>47</v>
      </c>
      <c r="P10" s="93" t="s">
        <v>48</v>
      </c>
      <c r="Q10" s="93" t="s">
        <v>49</v>
      </c>
      <c r="R10" s="92" t="s">
        <v>50</v>
      </c>
      <c r="S10" s="92" t="s">
        <v>51</v>
      </c>
      <c r="T10" s="92" t="s">
        <v>52</v>
      </c>
      <c r="U10" s="92" t="s">
        <v>53</v>
      </c>
      <c r="V10" s="92" t="s">
        <v>54</v>
      </c>
      <c r="W10" s="16"/>
      <c r="X10" s="16"/>
      <c r="Y10" s="16"/>
      <c r="Z10" s="16"/>
    </row>
    <row r="11" spans="1:26" x14ac:dyDescent="0.25">
      <c r="A11" s="79">
        <v>1</v>
      </c>
      <c r="B11" s="94">
        <v>2019</v>
      </c>
      <c r="C11" s="82">
        <v>475468</v>
      </c>
      <c r="D11" s="82">
        <v>313491</v>
      </c>
      <c r="E11" s="82">
        <v>248091</v>
      </c>
      <c r="F11" s="86">
        <f t="shared" ref="F11:F14" si="0">E11/D11</f>
        <v>0.79138157076279703</v>
      </c>
      <c r="G11" s="86">
        <f t="shared" ref="G11:G14" si="1">E11/C11</f>
        <v>0.52178274878645881</v>
      </c>
      <c r="H11" s="87">
        <v>610</v>
      </c>
      <c r="I11" s="87">
        <v>412</v>
      </c>
      <c r="J11" s="87">
        <v>295</v>
      </c>
      <c r="K11" s="86">
        <f t="shared" ref="K11:K14" si="2">J11/I11</f>
        <v>0.71601941747572817</v>
      </c>
      <c r="L11" s="86">
        <f>J11/H11</f>
        <v>0.48360655737704916</v>
      </c>
      <c r="M11" s="82">
        <v>2480</v>
      </c>
      <c r="N11" s="82">
        <v>2190</v>
      </c>
      <c r="O11" s="82">
        <v>1688</v>
      </c>
      <c r="P11" s="86">
        <f t="shared" ref="P11:P14" si="3">O11/N11</f>
        <v>0.77077625570776254</v>
      </c>
      <c r="Q11" s="86">
        <f t="shared" ref="Q11:Q14" si="4">O11/M11</f>
        <v>0.6806451612903226</v>
      </c>
      <c r="R11" s="82">
        <v>1422</v>
      </c>
      <c r="S11" s="82">
        <v>1294</v>
      </c>
      <c r="T11" s="82">
        <v>1215</v>
      </c>
      <c r="U11" s="86">
        <f t="shared" ref="U11:U14" si="5">T11/S11</f>
        <v>0.93894899536321486</v>
      </c>
      <c r="V11" s="86">
        <f t="shared" ref="V11:V14" si="6">T11/R11</f>
        <v>0.85443037974683544</v>
      </c>
      <c r="W11" s="16"/>
      <c r="X11" s="16"/>
      <c r="Y11" s="16"/>
      <c r="Z11" s="16"/>
    </row>
    <row r="12" spans="1:26" x14ac:dyDescent="0.25">
      <c r="A12" s="79">
        <v>2</v>
      </c>
      <c r="B12" s="95">
        <v>2020</v>
      </c>
      <c r="C12" s="82">
        <v>484448</v>
      </c>
      <c r="D12" s="82" t="s">
        <v>103</v>
      </c>
      <c r="E12" s="82">
        <v>269304</v>
      </c>
      <c r="F12" s="86">
        <f t="shared" si="0"/>
        <v>0.79256244316325719</v>
      </c>
      <c r="G12" s="86">
        <f t="shared" si="1"/>
        <v>0.55589867230332257</v>
      </c>
      <c r="H12" s="88">
        <v>681</v>
      </c>
      <c r="I12" s="87">
        <v>520</v>
      </c>
      <c r="J12" s="87">
        <v>390</v>
      </c>
      <c r="K12" s="86">
        <f t="shared" si="2"/>
        <v>0.75</v>
      </c>
      <c r="L12" s="86">
        <f t="shared" ref="L12:L15" si="7">J12/H12</f>
        <v>0.57268722466960353</v>
      </c>
      <c r="M12" s="89">
        <v>2473</v>
      </c>
      <c r="N12" s="89">
        <v>2197</v>
      </c>
      <c r="O12" s="82">
        <v>1712</v>
      </c>
      <c r="P12" s="86">
        <f t="shared" si="3"/>
        <v>0.77924442421483842</v>
      </c>
      <c r="Q12" s="86">
        <f t="shared" si="4"/>
        <v>0.69227658714112417</v>
      </c>
      <c r="R12" s="89">
        <v>1400</v>
      </c>
      <c r="S12" s="89">
        <v>1285</v>
      </c>
      <c r="T12" s="82">
        <v>1224</v>
      </c>
      <c r="U12" s="86">
        <f t="shared" si="5"/>
        <v>0.95252918287937738</v>
      </c>
      <c r="V12" s="86">
        <f t="shared" si="6"/>
        <v>0.87428571428571433</v>
      </c>
      <c r="W12" s="16"/>
      <c r="X12" s="16"/>
      <c r="Y12" s="16"/>
      <c r="Z12" s="16"/>
    </row>
    <row r="13" spans="1:26" x14ac:dyDescent="0.25">
      <c r="A13" s="79">
        <v>3</v>
      </c>
      <c r="B13" s="95">
        <v>2021</v>
      </c>
      <c r="C13" s="82">
        <v>485051</v>
      </c>
      <c r="D13" s="82" t="s">
        <v>104</v>
      </c>
      <c r="E13" s="82" t="s">
        <v>105</v>
      </c>
      <c r="F13" s="86">
        <f t="shared" si="0"/>
        <v>0.85078431868017712</v>
      </c>
      <c r="G13" s="86">
        <f t="shared" si="1"/>
        <v>0.62472399809504564</v>
      </c>
      <c r="H13" s="87">
        <v>473</v>
      </c>
      <c r="I13" s="87">
        <v>412</v>
      </c>
      <c r="J13" s="87">
        <v>296</v>
      </c>
      <c r="K13" s="86">
        <f t="shared" si="2"/>
        <v>0.71844660194174759</v>
      </c>
      <c r="L13" s="86">
        <f t="shared" si="7"/>
        <v>0.62579281183932345</v>
      </c>
      <c r="M13" s="82">
        <v>2448</v>
      </c>
      <c r="N13" s="82">
        <v>2265</v>
      </c>
      <c r="O13" s="82">
        <v>1863</v>
      </c>
      <c r="P13" s="86">
        <f t="shared" si="3"/>
        <v>0.82251655629139075</v>
      </c>
      <c r="Q13" s="86">
        <f t="shared" si="4"/>
        <v>0.76102941176470584</v>
      </c>
      <c r="R13" s="82">
        <v>1368</v>
      </c>
      <c r="S13" s="82">
        <v>1269</v>
      </c>
      <c r="T13" s="82">
        <v>1226</v>
      </c>
      <c r="U13" s="86">
        <f t="shared" si="5"/>
        <v>0.96611505122143415</v>
      </c>
      <c r="V13" s="86">
        <f t="shared" si="6"/>
        <v>0.89619883040935677</v>
      </c>
      <c r="W13" s="16"/>
      <c r="X13" s="16"/>
      <c r="Y13" s="16"/>
      <c r="Z13" s="16"/>
    </row>
    <row r="14" spans="1:26" x14ac:dyDescent="0.25">
      <c r="A14" s="79">
        <v>4</v>
      </c>
      <c r="B14" s="95">
        <v>2022</v>
      </c>
      <c r="C14" s="82">
        <v>499786</v>
      </c>
      <c r="D14" s="82" t="s">
        <v>106</v>
      </c>
      <c r="E14" s="82" t="s">
        <v>107</v>
      </c>
      <c r="F14" s="86">
        <f t="shared" si="0"/>
        <v>0.83592454922461545</v>
      </c>
      <c r="G14" s="86">
        <f t="shared" si="1"/>
        <v>0.59125505716446636</v>
      </c>
      <c r="H14" s="87">
        <v>508</v>
      </c>
      <c r="I14" s="87">
        <v>394</v>
      </c>
      <c r="J14" s="87">
        <v>301</v>
      </c>
      <c r="K14" s="86">
        <f t="shared" si="2"/>
        <v>0.76395939086294418</v>
      </c>
      <c r="L14" s="86">
        <f t="shared" si="7"/>
        <v>0.59251968503937003</v>
      </c>
      <c r="M14" s="82">
        <v>2224</v>
      </c>
      <c r="N14" s="82">
        <v>1933</v>
      </c>
      <c r="O14" s="82">
        <v>1629</v>
      </c>
      <c r="P14" s="86">
        <f t="shared" si="3"/>
        <v>0.84273150543197106</v>
      </c>
      <c r="Q14" s="86">
        <f t="shared" si="4"/>
        <v>0.73246402877697847</v>
      </c>
      <c r="R14" s="82">
        <v>1330</v>
      </c>
      <c r="S14" s="82">
        <v>1154</v>
      </c>
      <c r="T14" s="82">
        <v>1077</v>
      </c>
      <c r="U14" s="86">
        <f t="shared" si="5"/>
        <v>0.93327556325823224</v>
      </c>
      <c r="V14" s="86">
        <f t="shared" si="6"/>
        <v>0.80977443609022559</v>
      </c>
      <c r="W14" s="16"/>
      <c r="X14" s="16"/>
      <c r="Y14" s="16"/>
      <c r="Z14" s="16"/>
    </row>
    <row r="15" spans="1:26" x14ac:dyDescent="0.25">
      <c r="A15" s="79">
        <v>5</v>
      </c>
      <c r="B15" s="95">
        <v>2023</v>
      </c>
      <c r="C15" s="82">
        <v>503723</v>
      </c>
      <c r="D15" s="89" t="s">
        <v>108</v>
      </c>
      <c r="E15" s="89" t="s">
        <v>109</v>
      </c>
      <c r="F15" s="86">
        <f>E15/D15</f>
        <v>0.79481457839953007</v>
      </c>
      <c r="G15" s="86">
        <f>E15/C15</f>
        <v>0.58831738872356432</v>
      </c>
      <c r="H15" s="88">
        <v>717</v>
      </c>
      <c r="I15" s="88">
        <v>441</v>
      </c>
      <c r="J15" s="88">
        <v>348</v>
      </c>
      <c r="K15" s="86">
        <f>J15/I15</f>
        <v>0.78911564625850339</v>
      </c>
      <c r="L15" s="86">
        <f t="shared" si="7"/>
        <v>0.48535564853556484</v>
      </c>
      <c r="M15" s="89">
        <v>2191</v>
      </c>
      <c r="N15" s="89">
        <v>1894</v>
      </c>
      <c r="O15" s="89">
        <v>1612</v>
      </c>
      <c r="P15" s="86">
        <f>O15/N15</f>
        <v>0.85110876451953532</v>
      </c>
      <c r="Q15" s="86">
        <f t="shared" ref="Q15" si="8">O15/M15</f>
        <v>0.73573710634413514</v>
      </c>
      <c r="R15" s="89">
        <v>1361</v>
      </c>
      <c r="S15" s="89">
        <v>1241</v>
      </c>
      <c r="T15" s="89">
        <v>1050</v>
      </c>
      <c r="U15" s="86">
        <f>T15/S15</f>
        <v>0.84609186140209514</v>
      </c>
      <c r="V15" s="86">
        <f t="shared" ref="V15" si="9">T15/R15</f>
        <v>0.77149155033063921</v>
      </c>
      <c r="W15" s="16"/>
      <c r="X15" s="16"/>
      <c r="Y15" s="16"/>
      <c r="Z15" s="16"/>
    </row>
    <row r="16" spans="1:26" ht="16.2" thickBot="1" x14ac:dyDescent="0.35">
      <c r="A16" s="156"/>
      <c r="B16" s="156"/>
      <c r="C16" s="78"/>
      <c r="D16" s="83"/>
      <c r="E16" s="83"/>
      <c r="F16" s="83"/>
      <c r="G16" s="84"/>
      <c r="H16" s="83"/>
      <c r="I16" s="83"/>
      <c r="J16" s="83"/>
      <c r="K16" s="83"/>
      <c r="L16" s="84"/>
      <c r="M16" s="83"/>
      <c r="N16" s="83"/>
      <c r="O16" s="83"/>
      <c r="P16" s="83"/>
      <c r="Q16" s="85"/>
      <c r="R16" s="83"/>
      <c r="S16" s="83"/>
      <c r="T16" s="83"/>
      <c r="U16" s="83"/>
      <c r="V16" s="85"/>
    </row>
    <row r="17" spans="1:23" ht="16.8" x14ac:dyDescent="0.3">
      <c r="A17" s="26"/>
      <c r="B17" s="27"/>
      <c r="C17" s="28"/>
      <c r="D17" s="28"/>
      <c r="E17" s="28"/>
      <c r="F17" s="28"/>
      <c r="G17" s="29"/>
      <c r="H17" s="30"/>
      <c r="I17" s="30"/>
      <c r="J17" s="30"/>
      <c r="K17" s="30"/>
      <c r="L17" s="29"/>
      <c r="M17" s="28"/>
      <c r="N17" s="28"/>
      <c r="O17" s="28"/>
      <c r="P17" s="28"/>
      <c r="Q17" s="31"/>
      <c r="R17" s="28"/>
      <c r="S17" s="28"/>
      <c r="T17" s="28"/>
      <c r="U17" s="28"/>
      <c r="V17" s="31"/>
    </row>
    <row r="18" spans="1:23" ht="16.2" x14ac:dyDescent="0.35">
      <c r="A18" s="25"/>
      <c r="B18" s="16"/>
      <c r="C18" s="16"/>
      <c r="D18" s="23"/>
      <c r="E18" s="23"/>
      <c r="F18" s="23"/>
      <c r="G18" s="18"/>
      <c r="H18" s="30"/>
      <c r="I18" s="30"/>
      <c r="J18" s="30"/>
      <c r="K18" s="30"/>
      <c r="L18" s="29"/>
      <c r="M18" s="28"/>
      <c r="N18" s="28"/>
      <c r="O18" s="28"/>
      <c r="P18" s="28"/>
      <c r="Q18" s="31"/>
      <c r="R18" s="28"/>
      <c r="S18" s="28"/>
      <c r="T18" s="28"/>
      <c r="U18" s="28"/>
      <c r="V18" s="31"/>
    </row>
    <row r="19" spans="1:23" x14ac:dyDescent="0.25">
      <c r="A19" s="154" t="s">
        <v>115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28"/>
      <c r="S19" s="28"/>
      <c r="T19" s="28"/>
      <c r="U19" s="28"/>
      <c r="V19" s="31"/>
    </row>
    <row r="20" spans="1:23" x14ac:dyDescent="0.25">
      <c r="A20" s="154" t="s">
        <v>111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28"/>
      <c r="V20" s="31"/>
    </row>
    <row r="21" spans="1:23" ht="16.8" x14ac:dyDescent="0.3">
      <c r="A21" s="26"/>
      <c r="B21" s="27"/>
      <c r="C21" s="29"/>
      <c r="D21" s="30"/>
      <c r="E21" s="30"/>
      <c r="F21" s="30"/>
      <c r="G21" s="30"/>
      <c r="H21" s="29"/>
      <c r="I21" s="28"/>
      <c r="J21" s="28"/>
      <c r="K21" s="28"/>
      <c r="L21" s="28"/>
      <c r="M21" s="31"/>
      <c r="N21" s="28"/>
      <c r="O21" s="28"/>
      <c r="P21" s="28"/>
      <c r="Q21" s="28"/>
      <c r="R21" s="31"/>
    </row>
    <row r="22" spans="1:23" ht="16.8" x14ac:dyDescent="0.3">
      <c r="A22" s="26"/>
      <c r="B22" s="27"/>
      <c r="C22" s="29"/>
      <c r="D22" s="30"/>
      <c r="E22" s="30"/>
      <c r="F22" s="30"/>
      <c r="G22" s="30"/>
      <c r="H22" s="29"/>
      <c r="I22" s="28"/>
      <c r="J22" s="28"/>
      <c r="K22" s="28"/>
      <c r="L22" s="28"/>
      <c r="M22" s="31"/>
      <c r="N22" s="28"/>
      <c r="O22" s="28"/>
      <c r="P22" s="28"/>
      <c r="Q22" s="28"/>
      <c r="R22" s="31"/>
    </row>
    <row r="23" spans="1:23" ht="16.8" x14ac:dyDescent="0.3">
      <c r="A23" s="26"/>
      <c r="B23" s="27"/>
      <c r="C23" s="29"/>
      <c r="D23" s="30"/>
      <c r="E23" s="30"/>
      <c r="F23" s="30"/>
      <c r="G23" s="30"/>
      <c r="H23" s="28"/>
      <c r="I23" s="28"/>
      <c r="J23" s="31"/>
      <c r="K23" s="28"/>
      <c r="L23" s="28"/>
      <c r="M23" s="28"/>
      <c r="N23" s="28"/>
      <c r="O23" s="31"/>
    </row>
    <row r="24" spans="1:23" ht="16.8" x14ac:dyDescent="0.3">
      <c r="A24" s="26"/>
      <c r="B24" s="27"/>
      <c r="C24" s="29"/>
      <c r="D24" s="30"/>
      <c r="E24" s="30"/>
      <c r="F24" s="30"/>
      <c r="G24" s="30"/>
      <c r="H24" s="28"/>
      <c r="I24" s="28"/>
      <c r="J24" s="31"/>
      <c r="K24" s="28"/>
      <c r="L24" s="28"/>
      <c r="M24" s="28"/>
      <c r="N24" s="28"/>
      <c r="O24" s="31"/>
    </row>
    <row r="25" spans="1:23" ht="16.8" x14ac:dyDescent="0.3">
      <c r="A25" s="26"/>
      <c r="B25" s="27"/>
      <c r="C25" s="28"/>
      <c r="D25" s="29"/>
      <c r="E25" s="30"/>
      <c r="F25" s="30"/>
      <c r="G25" s="30"/>
      <c r="H25" s="28"/>
      <c r="I25" s="28"/>
      <c r="J25" s="28"/>
      <c r="K25" s="31"/>
      <c r="L25" s="28"/>
      <c r="M25" s="28"/>
      <c r="N25" s="28"/>
      <c r="O25" s="28"/>
      <c r="P25" s="31"/>
    </row>
    <row r="26" spans="1:23" ht="16.8" x14ac:dyDescent="0.3">
      <c r="A26" s="26"/>
      <c r="B26" s="28"/>
      <c r="C26" s="28"/>
      <c r="D26" s="28"/>
      <c r="E26" s="28"/>
      <c r="F26" s="29"/>
      <c r="G26" s="30"/>
      <c r="H26" s="29"/>
      <c r="I26" s="28"/>
      <c r="J26" s="28"/>
      <c r="K26" s="28"/>
      <c r="L26" s="28"/>
      <c r="M26" s="31"/>
      <c r="N26" s="28"/>
      <c r="O26" s="28"/>
      <c r="P26" s="28"/>
      <c r="Q26" s="28"/>
      <c r="R26" s="31"/>
    </row>
    <row r="27" spans="1:23" ht="16.8" x14ac:dyDescent="0.3">
      <c r="A27" s="26"/>
      <c r="B27" s="27"/>
      <c r="C27" s="28"/>
      <c r="D27" s="28"/>
      <c r="E27" s="28"/>
      <c r="F27" s="28"/>
      <c r="G27" s="29"/>
      <c r="H27" s="30"/>
      <c r="I27" s="29"/>
      <c r="J27" s="28"/>
      <c r="K27" s="28"/>
      <c r="L27" s="28"/>
      <c r="M27" s="28"/>
      <c r="N27" s="31"/>
      <c r="O27" s="28"/>
      <c r="P27" s="28"/>
      <c r="Q27" s="28"/>
      <c r="R27" s="28"/>
      <c r="S27" s="31"/>
    </row>
    <row r="28" spans="1:23" ht="16.8" x14ac:dyDescent="0.3">
      <c r="A28" s="26"/>
      <c r="B28" s="27"/>
      <c r="C28" s="28"/>
      <c r="D28" s="28"/>
      <c r="E28" s="28"/>
      <c r="F28" s="28"/>
      <c r="G28" s="29"/>
      <c r="H28" s="30"/>
      <c r="I28" s="30"/>
      <c r="J28" s="30"/>
      <c r="K28" s="30"/>
      <c r="L28" s="29"/>
      <c r="M28" s="28"/>
      <c r="N28" s="28"/>
      <c r="O28" s="28"/>
      <c r="P28" s="28"/>
      <c r="Q28" s="31"/>
      <c r="R28" s="28"/>
      <c r="S28" s="28"/>
      <c r="T28" s="28"/>
      <c r="U28" s="28"/>
      <c r="V28" s="31"/>
    </row>
    <row r="29" spans="1:23" ht="16.8" x14ac:dyDescent="0.3">
      <c r="A29" s="26"/>
      <c r="B29" s="27"/>
      <c r="C29" s="28"/>
      <c r="D29" s="28"/>
      <c r="E29" s="28"/>
      <c r="F29" s="28"/>
      <c r="G29" s="29"/>
      <c r="H29" s="30"/>
      <c r="I29" s="30"/>
      <c r="J29" s="30"/>
      <c r="K29" s="30"/>
      <c r="L29" s="29"/>
      <c r="M29" s="28"/>
      <c r="N29" s="28"/>
      <c r="O29" s="28"/>
      <c r="P29" s="28"/>
      <c r="Q29" s="31"/>
      <c r="R29" s="28"/>
      <c r="S29" s="28"/>
      <c r="T29" s="28"/>
      <c r="U29" s="28"/>
      <c r="V29" s="31"/>
      <c r="W29" s="16"/>
    </row>
    <row r="30" spans="1:23" ht="16.8" x14ac:dyDescent="0.3">
      <c r="A30" s="26"/>
      <c r="B30" s="27"/>
      <c r="C30" s="28"/>
      <c r="D30" s="28"/>
      <c r="E30" s="28"/>
      <c r="F30" s="28"/>
      <c r="G30" s="29"/>
      <c r="H30" s="30"/>
      <c r="I30" s="30"/>
      <c r="J30" s="30"/>
      <c r="K30" s="30"/>
      <c r="L30" s="29"/>
      <c r="M30" s="28"/>
      <c r="N30" s="28"/>
      <c r="O30" s="28"/>
      <c r="P30" s="31"/>
      <c r="Q30" s="28"/>
      <c r="R30" s="28"/>
      <c r="S30" s="28"/>
      <c r="T30" s="28"/>
      <c r="U30" s="31"/>
      <c r="V30" s="16"/>
    </row>
    <row r="31" spans="1:23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33"/>
      <c r="R31" s="34"/>
      <c r="S31" s="34"/>
      <c r="T31" s="34"/>
      <c r="U31" s="34"/>
      <c r="V31" s="33"/>
      <c r="W31" s="34"/>
    </row>
    <row r="32" spans="1:23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32"/>
      <c r="R32" s="32"/>
      <c r="S32" s="32"/>
      <c r="T32" s="32"/>
      <c r="U32" s="32"/>
      <c r="V32" s="32"/>
      <c r="W32" s="32"/>
    </row>
    <row r="33" spans="1:23" ht="15.6" x14ac:dyDescent="0.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24"/>
      <c r="R33" s="24"/>
      <c r="S33" s="24"/>
      <c r="T33" s="24"/>
      <c r="U33" s="24"/>
      <c r="V33" s="24"/>
      <c r="W33" s="24"/>
    </row>
  </sheetData>
  <mergeCells count="15">
    <mergeCell ref="A19:Q19"/>
    <mergeCell ref="A20:T20"/>
    <mergeCell ref="R8:V8"/>
    <mergeCell ref="L1:V1"/>
    <mergeCell ref="L2:V2"/>
    <mergeCell ref="B7:T7"/>
    <mergeCell ref="A4:V4"/>
    <mergeCell ref="A5:V5"/>
    <mergeCell ref="A6:V6"/>
    <mergeCell ref="A16:B16"/>
    <mergeCell ref="C8:G8"/>
    <mergeCell ref="M8:Q8"/>
    <mergeCell ref="B8:B9"/>
    <mergeCell ref="A8:A9"/>
    <mergeCell ref="H8:L8"/>
  </mergeCells>
  <printOptions horizontalCentered="1"/>
  <pageMargins left="0.11811023622047245" right="0.11811023622047245" top="0.11811023622047245" bottom="0.11811023622047245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zoomScale="76" zoomScaleNormal="76" workbookViewId="0">
      <selection activeCell="D16" sqref="D16"/>
    </sheetView>
  </sheetViews>
  <sheetFormatPr defaultRowHeight="13.8" x14ac:dyDescent="0.25"/>
  <cols>
    <col min="1" max="1" width="3.69921875" customWidth="1"/>
    <col min="2" max="2" width="6.296875" customWidth="1"/>
    <col min="3" max="3" width="7.09765625" customWidth="1"/>
    <col min="4" max="4" width="7.59765625" customWidth="1"/>
    <col min="8" max="8" width="8" customWidth="1"/>
    <col min="11" max="11" width="7.8984375" customWidth="1"/>
    <col min="12" max="12" width="7.3984375" customWidth="1"/>
    <col min="13" max="13" width="6.8984375" customWidth="1"/>
    <col min="14" max="14" width="7.69921875" customWidth="1"/>
    <col min="15" max="15" width="8.09765625" customWidth="1"/>
    <col min="16" max="16" width="8.3984375" customWidth="1"/>
    <col min="17" max="17" width="8.296875" customWidth="1"/>
  </cols>
  <sheetData>
    <row r="1" spans="1:22" ht="15.6" x14ac:dyDescent="0.3">
      <c r="A1" s="42" t="s">
        <v>112</v>
      </c>
      <c r="B1" s="42"/>
      <c r="C1" s="42"/>
      <c r="D1" s="42"/>
      <c r="E1" s="41"/>
      <c r="F1" s="41"/>
      <c r="G1" s="22"/>
      <c r="H1" s="38"/>
      <c r="I1" s="38"/>
      <c r="J1" s="163" t="s">
        <v>152</v>
      </c>
      <c r="K1" s="163"/>
      <c r="L1" s="163"/>
      <c r="M1" s="163"/>
      <c r="N1" s="163"/>
      <c r="O1" s="163"/>
      <c r="P1" s="163"/>
      <c r="Q1" s="163"/>
      <c r="R1" s="39"/>
      <c r="S1" s="41"/>
      <c r="T1" s="41"/>
      <c r="U1" s="41"/>
      <c r="V1" s="38"/>
    </row>
    <row r="2" spans="1:22" ht="15.6" x14ac:dyDescent="0.3">
      <c r="A2" s="38"/>
      <c r="B2" s="38"/>
      <c r="C2" s="38"/>
      <c r="D2" s="38"/>
      <c r="E2" s="38"/>
      <c r="F2" s="38"/>
      <c r="G2" s="38"/>
      <c r="H2" s="61"/>
      <c r="I2" s="61"/>
      <c r="J2" s="139" t="s">
        <v>3</v>
      </c>
      <c r="K2" s="166"/>
      <c r="L2" s="139"/>
      <c r="M2" s="139"/>
      <c r="N2" s="139"/>
      <c r="O2" s="139"/>
      <c r="P2" s="139"/>
      <c r="Q2" s="139"/>
      <c r="R2" s="61"/>
      <c r="S2" s="42"/>
      <c r="T2" s="42"/>
      <c r="U2" s="42"/>
      <c r="V2" s="42"/>
    </row>
    <row r="3" spans="1:22" ht="7.5" customHeight="1" x14ac:dyDescent="0.25">
      <c r="A3" s="38"/>
      <c r="B3" s="38"/>
      <c r="C3" s="38"/>
      <c r="D3" s="38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38"/>
      <c r="R3" s="38"/>
      <c r="S3" s="42"/>
      <c r="T3" s="42"/>
      <c r="U3" s="42"/>
      <c r="V3" s="42"/>
    </row>
    <row r="4" spans="1:22" ht="17.399999999999999" x14ac:dyDescent="0.3">
      <c r="A4" s="136" t="s">
        <v>80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63"/>
      <c r="S4" s="38"/>
      <c r="T4" s="38"/>
      <c r="U4" s="38"/>
      <c r="V4" s="38"/>
    </row>
    <row r="5" spans="1:22" ht="17.399999999999999" x14ac:dyDescent="0.3">
      <c r="A5" s="136" t="s">
        <v>73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64"/>
      <c r="S5" s="38"/>
      <c r="T5" s="38"/>
      <c r="U5" s="38"/>
      <c r="V5" s="38"/>
    </row>
    <row r="6" spans="1:22" s="38" customFormat="1" ht="17.399999999999999" x14ac:dyDescent="0.3">
      <c r="A6" s="136" t="s">
        <v>17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64"/>
    </row>
    <row r="8" spans="1:22" ht="47.4" customHeight="1" x14ac:dyDescent="0.3">
      <c r="A8" s="170" t="s">
        <v>7</v>
      </c>
      <c r="B8" s="172" t="s">
        <v>72</v>
      </c>
      <c r="C8" s="167" t="s">
        <v>55</v>
      </c>
      <c r="D8" s="168"/>
      <c r="E8" s="168"/>
      <c r="F8" s="168"/>
      <c r="G8" s="169"/>
      <c r="H8" s="164" t="s">
        <v>56</v>
      </c>
      <c r="I8" s="164"/>
      <c r="J8" s="165"/>
      <c r="K8" s="165"/>
      <c r="L8" s="165"/>
      <c r="M8" s="164" t="s">
        <v>57</v>
      </c>
      <c r="N8" s="164"/>
      <c r="O8" s="165"/>
      <c r="P8" s="165"/>
      <c r="Q8" s="165"/>
      <c r="R8" s="65"/>
      <c r="S8" s="43"/>
      <c r="T8" s="43"/>
      <c r="U8" s="43"/>
      <c r="V8" s="43"/>
    </row>
    <row r="9" spans="1:22" ht="48" x14ac:dyDescent="0.25">
      <c r="A9" s="171"/>
      <c r="B9" s="173"/>
      <c r="C9" s="110" t="s">
        <v>27</v>
      </c>
      <c r="D9" s="111" t="s">
        <v>58</v>
      </c>
      <c r="E9" s="111" t="s">
        <v>59</v>
      </c>
      <c r="F9" s="112" t="s">
        <v>60</v>
      </c>
      <c r="G9" s="112" t="s">
        <v>61</v>
      </c>
      <c r="H9" s="113" t="s">
        <v>27</v>
      </c>
      <c r="I9" s="111" t="s">
        <v>62</v>
      </c>
      <c r="J9" s="111" t="s">
        <v>63</v>
      </c>
      <c r="K9" s="114" t="s">
        <v>64</v>
      </c>
      <c r="L9" s="114" t="s">
        <v>65</v>
      </c>
      <c r="M9" s="113" t="s">
        <v>27</v>
      </c>
      <c r="N9" s="111" t="s">
        <v>66</v>
      </c>
      <c r="O9" s="111" t="s">
        <v>67</v>
      </c>
      <c r="P9" s="115" t="s">
        <v>68</v>
      </c>
      <c r="Q9" s="115" t="s">
        <v>69</v>
      </c>
      <c r="R9" s="53"/>
      <c r="S9" s="38"/>
      <c r="T9" s="38"/>
      <c r="U9" s="38"/>
      <c r="V9" s="38"/>
    </row>
    <row r="10" spans="1:22" ht="22.8" x14ac:dyDescent="0.25">
      <c r="A10" s="116" t="s">
        <v>9</v>
      </c>
      <c r="B10" s="117" t="s">
        <v>10</v>
      </c>
      <c r="C10" s="116" t="s">
        <v>11</v>
      </c>
      <c r="D10" s="118" t="s">
        <v>37</v>
      </c>
      <c r="E10" s="118" t="s">
        <v>13</v>
      </c>
      <c r="F10" s="119" t="s">
        <v>38</v>
      </c>
      <c r="G10" s="119" t="s">
        <v>39</v>
      </c>
      <c r="H10" s="120" t="s">
        <v>40</v>
      </c>
      <c r="I10" s="118" t="s">
        <v>41</v>
      </c>
      <c r="J10" s="118" t="s">
        <v>42</v>
      </c>
      <c r="K10" s="119" t="s">
        <v>43</v>
      </c>
      <c r="L10" s="119" t="s">
        <v>44</v>
      </c>
      <c r="M10" s="120" t="s">
        <v>70</v>
      </c>
      <c r="N10" s="118" t="s">
        <v>46</v>
      </c>
      <c r="O10" s="118" t="s">
        <v>47</v>
      </c>
      <c r="P10" s="116" t="s">
        <v>48</v>
      </c>
      <c r="Q10" s="116" t="s">
        <v>71</v>
      </c>
      <c r="R10" s="53"/>
      <c r="S10" s="38"/>
      <c r="T10" s="38"/>
      <c r="U10" s="38"/>
      <c r="V10" s="38"/>
    </row>
    <row r="11" spans="1:22" x14ac:dyDescent="0.25">
      <c r="A11" s="130">
        <v>1</v>
      </c>
      <c r="B11" s="130">
        <v>2019</v>
      </c>
      <c r="C11" s="46"/>
      <c r="D11" s="66"/>
      <c r="E11" s="66"/>
      <c r="F11" s="67"/>
      <c r="G11" s="67"/>
      <c r="H11" s="70"/>
      <c r="I11" s="66"/>
      <c r="J11" s="66"/>
      <c r="K11" s="68"/>
      <c r="L11" s="68"/>
      <c r="M11" s="70"/>
      <c r="N11" s="66"/>
      <c r="O11" s="66"/>
      <c r="P11" s="69"/>
      <c r="Q11" s="69"/>
      <c r="R11" s="53"/>
      <c r="S11" s="38"/>
      <c r="T11" s="38"/>
      <c r="U11" s="38"/>
      <c r="V11" s="38"/>
    </row>
    <row r="12" spans="1:22" x14ac:dyDescent="0.25">
      <c r="A12" s="130">
        <v>2</v>
      </c>
      <c r="B12" s="130">
        <v>2020</v>
      </c>
      <c r="C12" s="54"/>
      <c r="D12" s="54"/>
      <c r="E12" s="54"/>
      <c r="F12" s="55"/>
      <c r="G12" s="55"/>
      <c r="H12" s="56"/>
      <c r="I12" s="56"/>
      <c r="J12" s="56"/>
      <c r="K12" s="56"/>
      <c r="L12" s="55"/>
      <c r="M12" s="54"/>
      <c r="N12" s="54"/>
      <c r="O12" s="54"/>
      <c r="P12" s="54"/>
      <c r="Q12" s="57"/>
      <c r="R12" s="53"/>
      <c r="S12" s="38"/>
      <c r="T12" s="38"/>
      <c r="U12" s="38"/>
      <c r="V12" s="38"/>
    </row>
    <row r="13" spans="1:22" x14ac:dyDescent="0.25">
      <c r="A13" s="130">
        <v>3</v>
      </c>
      <c r="B13" s="130">
        <v>2021</v>
      </c>
      <c r="C13" s="54"/>
      <c r="D13" s="54"/>
      <c r="E13" s="54"/>
      <c r="F13" s="55"/>
      <c r="G13" s="55"/>
      <c r="H13" s="56"/>
      <c r="I13" s="56"/>
      <c r="J13" s="56"/>
      <c r="K13" s="56"/>
      <c r="L13" s="55"/>
      <c r="M13" s="54"/>
      <c r="N13" s="54"/>
      <c r="O13" s="54"/>
      <c r="P13" s="54"/>
      <c r="Q13" s="57"/>
      <c r="R13" s="53"/>
      <c r="S13" s="38"/>
      <c r="T13" s="38"/>
      <c r="U13" s="38"/>
      <c r="V13" s="38"/>
    </row>
    <row r="14" spans="1:22" x14ac:dyDescent="0.25">
      <c r="A14" s="130">
        <v>4</v>
      </c>
      <c r="B14" s="130">
        <v>2022</v>
      </c>
      <c r="C14" s="54">
        <v>939180</v>
      </c>
      <c r="D14" s="54">
        <v>97976</v>
      </c>
      <c r="E14" s="54">
        <v>75266</v>
      </c>
      <c r="F14" s="109">
        <f>E14/D14</f>
        <v>0.76820854086715118</v>
      </c>
      <c r="G14" s="109">
        <f>E14/C14</f>
        <v>8.0140122234289485E-2</v>
      </c>
      <c r="H14" s="56">
        <v>242515</v>
      </c>
      <c r="I14" s="56">
        <v>54831</v>
      </c>
      <c r="J14" s="56">
        <v>21954</v>
      </c>
      <c r="K14" s="109">
        <f>J14/I14</f>
        <v>0.40039393773595228</v>
      </c>
      <c r="L14" s="109">
        <f>J14/H14</f>
        <v>9.0526359194276637E-2</v>
      </c>
      <c r="M14" s="54">
        <v>88791</v>
      </c>
      <c r="N14" s="54">
        <v>44847</v>
      </c>
      <c r="O14" s="54">
        <v>42672</v>
      </c>
      <c r="P14" s="109">
        <f>O14/N14</f>
        <v>0.95150177269382563</v>
      </c>
      <c r="Q14" s="109">
        <f>O14/M14</f>
        <v>0.48058924891036253</v>
      </c>
      <c r="R14" s="53"/>
      <c r="S14" s="38"/>
      <c r="T14" s="38"/>
      <c r="U14" s="38"/>
      <c r="V14" s="38"/>
    </row>
    <row r="15" spans="1:22" x14ac:dyDescent="0.25">
      <c r="A15" s="130">
        <v>5</v>
      </c>
      <c r="B15" s="130">
        <v>2023</v>
      </c>
      <c r="C15" s="54">
        <v>953344</v>
      </c>
      <c r="D15" s="54">
        <v>414733</v>
      </c>
      <c r="E15" s="54">
        <v>245204</v>
      </c>
      <c r="F15" s="109">
        <f>E15/D15</f>
        <v>0.59123339594389646</v>
      </c>
      <c r="G15" s="109">
        <f>E15/C15</f>
        <v>0.25720411519871106</v>
      </c>
      <c r="H15" s="56">
        <v>232371</v>
      </c>
      <c r="I15" s="56">
        <v>131301</v>
      </c>
      <c r="J15" s="56">
        <v>63636</v>
      </c>
      <c r="K15" s="109">
        <f>J15/I15</f>
        <v>0.48465739027120891</v>
      </c>
      <c r="L15" s="109">
        <f>J15/H15</f>
        <v>0.27385517125630993</v>
      </c>
      <c r="M15" s="105">
        <v>84696</v>
      </c>
      <c r="N15" s="54">
        <v>72948</v>
      </c>
      <c r="O15" s="54">
        <v>42802</v>
      </c>
      <c r="P15" s="109">
        <f>O15/N15</f>
        <v>0.58674672369358993</v>
      </c>
      <c r="Q15" s="109">
        <f>O15/M15</f>
        <v>0.50536034759610848</v>
      </c>
      <c r="R15" s="53"/>
      <c r="S15" s="38"/>
      <c r="T15" s="38"/>
      <c r="U15" s="38"/>
      <c r="V15" s="38"/>
    </row>
    <row r="16" spans="1:22" ht="16.8" x14ac:dyDescent="0.3">
      <c r="A16" s="48"/>
      <c r="B16" s="49"/>
      <c r="C16" s="50"/>
      <c r="D16" s="50"/>
      <c r="E16" s="50"/>
      <c r="F16" s="51"/>
      <c r="G16" s="51"/>
      <c r="H16" s="52"/>
      <c r="I16" s="52"/>
      <c r="J16" s="52"/>
      <c r="K16" s="52"/>
      <c r="L16" s="51"/>
      <c r="M16" s="50"/>
      <c r="N16" s="50"/>
      <c r="O16" s="50"/>
      <c r="P16" s="50"/>
      <c r="R16" s="53"/>
    </row>
    <row r="17" spans="1:19" ht="16.2" x14ac:dyDescent="0.35">
      <c r="A17" s="47"/>
      <c r="B17" s="38"/>
      <c r="C17" s="38"/>
      <c r="D17" s="38"/>
      <c r="E17" s="44"/>
      <c r="F17" s="40"/>
      <c r="G17" s="40"/>
      <c r="H17" s="52"/>
      <c r="I17" s="52"/>
      <c r="J17" s="52"/>
      <c r="K17" s="52"/>
      <c r="L17" s="51"/>
      <c r="M17" s="50"/>
      <c r="N17" s="50"/>
      <c r="O17" s="50"/>
      <c r="P17" s="50"/>
      <c r="Q17" s="53"/>
      <c r="R17" s="53"/>
    </row>
    <row r="18" spans="1:19" ht="16.8" x14ac:dyDescent="0.3">
      <c r="A18" s="140" t="s">
        <v>96</v>
      </c>
      <c r="B18" s="140"/>
      <c r="C18" s="140"/>
      <c r="D18" s="140"/>
      <c r="E18" s="140"/>
      <c r="F18" s="140"/>
      <c r="G18" s="140"/>
      <c r="H18" s="140"/>
      <c r="I18" s="140"/>
      <c r="J18" s="140"/>
      <c r="K18" s="52"/>
      <c r="L18" s="51"/>
      <c r="M18" s="50"/>
      <c r="N18" s="50"/>
      <c r="O18" s="50"/>
      <c r="P18" s="50"/>
      <c r="Q18" s="53"/>
      <c r="R18" s="53"/>
    </row>
    <row r="19" spans="1:19" ht="16.8" x14ac:dyDescent="0.3">
      <c r="A19" s="162" t="s">
        <v>97</v>
      </c>
      <c r="B19" s="162"/>
      <c r="C19" s="162"/>
      <c r="D19" s="162"/>
      <c r="E19" s="162"/>
      <c r="F19" s="162"/>
      <c r="G19" s="162"/>
      <c r="H19" s="162"/>
      <c r="I19" s="162"/>
      <c r="J19" s="162"/>
      <c r="K19" s="52"/>
      <c r="L19" s="51"/>
      <c r="M19" s="50"/>
      <c r="N19" s="50"/>
      <c r="O19" s="50"/>
      <c r="P19" s="50"/>
      <c r="Q19" s="53"/>
      <c r="R19" s="53"/>
    </row>
    <row r="20" spans="1:19" ht="16.8" x14ac:dyDescent="0.3">
      <c r="A20" s="48"/>
      <c r="B20" s="49"/>
      <c r="C20" s="50"/>
      <c r="D20" s="50"/>
      <c r="E20" s="50"/>
      <c r="F20" s="51"/>
      <c r="G20" s="51"/>
      <c r="H20" s="52"/>
      <c r="I20" s="52"/>
      <c r="J20" s="52"/>
      <c r="K20" s="52"/>
      <c r="L20" s="51"/>
      <c r="M20" s="50"/>
      <c r="N20" s="50"/>
      <c r="O20" s="50"/>
      <c r="P20" s="50"/>
      <c r="Q20" s="53"/>
      <c r="R20" s="53"/>
    </row>
    <row r="21" spans="1:19" ht="16.8" x14ac:dyDescent="0.3">
      <c r="A21" s="48"/>
      <c r="B21" s="49"/>
      <c r="C21" s="53"/>
    </row>
    <row r="22" spans="1:19" ht="16.8" x14ac:dyDescent="0.3">
      <c r="A22" s="48"/>
      <c r="B22" s="49"/>
      <c r="C22" s="50"/>
      <c r="D22" s="50"/>
      <c r="E22" s="50"/>
      <c r="F22" s="51"/>
      <c r="H22" s="52"/>
      <c r="I22" s="52"/>
      <c r="J22" s="52"/>
      <c r="K22" s="52"/>
      <c r="L22" s="50"/>
      <c r="M22" s="50"/>
      <c r="N22" s="50"/>
      <c r="O22" s="50"/>
      <c r="P22" s="53"/>
    </row>
    <row r="23" spans="1:19" ht="16.8" x14ac:dyDescent="0.3">
      <c r="A23" s="48"/>
      <c r="B23" s="49"/>
      <c r="C23" s="50"/>
      <c r="D23" s="50"/>
      <c r="E23" s="50"/>
      <c r="F23" s="51"/>
      <c r="G23" s="51"/>
      <c r="H23" s="52"/>
      <c r="I23" s="52"/>
      <c r="J23" s="52"/>
      <c r="K23" s="52"/>
      <c r="L23" s="51"/>
      <c r="M23" s="50"/>
      <c r="N23" s="50"/>
      <c r="O23" s="50"/>
      <c r="P23" s="50"/>
      <c r="Q23" s="53"/>
      <c r="R23" s="53"/>
    </row>
    <row r="24" spans="1:19" ht="16.8" x14ac:dyDescent="0.3">
      <c r="A24" s="48"/>
      <c r="B24" s="49"/>
      <c r="C24" s="50"/>
      <c r="D24" s="50"/>
      <c r="E24" s="50"/>
      <c r="F24" s="51"/>
      <c r="G24" s="51"/>
      <c r="H24" s="52"/>
      <c r="I24" s="52"/>
      <c r="J24" s="52"/>
      <c r="K24" s="52"/>
      <c r="L24" s="51"/>
      <c r="M24" s="50"/>
      <c r="N24" s="50"/>
      <c r="O24" s="50"/>
      <c r="P24" s="50"/>
      <c r="Q24" s="53"/>
      <c r="R24" s="53"/>
    </row>
    <row r="25" spans="1:19" ht="16.8" x14ac:dyDescent="0.3">
      <c r="A25" s="48"/>
      <c r="B25" s="49"/>
      <c r="C25" s="50"/>
      <c r="D25" s="50"/>
      <c r="E25" s="50"/>
      <c r="F25" s="51"/>
      <c r="G25" s="51"/>
      <c r="H25" s="52"/>
      <c r="I25" s="52"/>
      <c r="J25" s="52"/>
      <c r="K25" s="52"/>
      <c r="L25" s="51"/>
      <c r="M25" s="50"/>
      <c r="N25" s="50"/>
      <c r="O25" s="50"/>
      <c r="P25" s="50"/>
      <c r="Q25" s="53"/>
      <c r="R25" s="53"/>
    </row>
    <row r="26" spans="1:19" ht="16.8" x14ac:dyDescent="0.3">
      <c r="A26" s="48"/>
      <c r="B26" s="49"/>
      <c r="C26" s="50"/>
      <c r="D26" s="50"/>
      <c r="E26" s="50"/>
      <c r="F26" s="51"/>
      <c r="G26" s="51"/>
      <c r="H26" s="52"/>
      <c r="I26" s="52"/>
      <c r="J26" s="52"/>
      <c r="K26" s="52"/>
      <c r="L26" s="51"/>
      <c r="M26" s="50"/>
      <c r="N26" s="50"/>
      <c r="O26" s="50"/>
      <c r="P26" s="50"/>
      <c r="Q26" s="53"/>
      <c r="R26" s="53"/>
    </row>
    <row r="27" spans="1:19" ht="16.8" x14ac:dyDescent="0.3">
      <c r="A27" s="48"/>
      <c r="B27" s="49"/>
      <c r="C27" s="50"/>
      <c r="D27" s="50"/>
      <c r="E27" s="50"/>
      <c r="F27" s="51"/>
      <c r="G27" s="51"/>
      <c r="H27" s="52"/>
      <c r="I27" s="52"/>
      <c r="J27" s="52"/>
      <c r="K27" s="52"/>
      <c r="L27" s="51"/>
      <c r="M27" s="50"/>
      <c r="N27" s="50"/>
      <c r="O27" s="50"/>
      <c r="P27" s="50"/>
      <c r="Q27" s="53"/>
      <c r="R27" s="53"/>
    </row>
    <row r="28" spans="1:19" ht="16.8" x14ac:dyDescent="0.3">
      <c r="A28" s="48"/>
      <c r="B28" s="49"/>
      <c r="C28" s="50"/>
      <c r="D28" s="50"/>
      <c r="E28" s="50"/>
      <c r="F28" s="51"/>
      <c r="G28" s="51"/>
      <c r="H28" s="52"/>
      <c r="I28" s="52"/>
      <c r="J28" s="52"/>
      <c r="K28" s="52"/>
      <c r="L28" s="51"/>
      <c r="M28" s="50"/>
      <c r="N28" s="50"/>
      <c r="O28" s="50"/>
      <c r="P28" s="50"/>
      <c r="Q28" s="53"/>
      <c r="R28" s="53"/>
      <c r="S28" s="38"/>
    </row>
    <row r="29" spans="1:19" ht="16.8" x14ac:dyDescent="0.3">
      <c r="A29" s="48"/>
      <c r="B29" s="49"/>
      <c r="C29" s="50"/>
      <c r="D29" s="50"/>
      <c r="E29" s="50"/>
      <c r="F29" s="51"/>
      <c r="G29" s="51"/>
      <c r="H29" s="52"/>
      <c r="I29" s="52"/>
      <c r="J29" s="52"/>
      <c r="K29" s="52"/>
      <c r="L29" s="51"/>
      <c r="M29" s="50"/>
      <c r="N29" s="50"/>
      <c r="O29" s="50"/>
      <c r="P29" s="50"/>
      <c r="Q29" s="53"/>
      <c r="R29" s="53"/>
      <c r="S29" s="38"/>
    </row>
    <row r="30" spans="1:19" ht="16.8" x14ac:dyDescent="0.3">
      <c r="A30" s="48"/>
      <c r="B30" s="49"/>
      <c r="C30" s="50"/>
      <c r="D30" s="50"/>
      <c r="E30" s="50"/>
      <c r="F30" s="51"/>
      <c r="G30" s="51"/>
      <c r="H30" s="52"/>
      <c r="I30" s="52"/>
      <c r="J30" s="52"/>
      <c r="K30" s="52"/>
      <c r="L30" s="51"/>
      <c r="M30" s="50"/>
      <c r="N30" s="50"/>
      <c r="O30" s="50"/>
      <c r="P30" s="50"/>
      <c r="Q30" s="53"/>
      <c r="R30" s="53"/>
      <c r="S30" s="38"/>
    </row>
    <row r="31" spans="1:19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59"/>
      <c r="R31" s="59"/>
      <c r="S31" s="60"/>
    </row>
    <row r="32" spans="1:19" x14ac:dyDescent="0.2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58"/>
      <c r="R32" s="58"/>
      <c r="S32" s="58"/>
    </row>
    <row r="33" spans="1:19" ht="15.6" x14ac:dyDescent="0.3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45"/>
      <c r="R33" s="45"/>
      <c r="S33" s="45"/>
    </row>
  </sheetData>
  <mergeCells count="12">
    <mergeCell ref="A18:J18"/>
    <mergeCell ref="A19:J19"/>
    <mergeCell ref="J1:Q1"/>
    <mergeCell ref="H8:L8"/>
    <mergeCell ref="M8:Q8"/>
    <mergeCell ref="J2:Q2"/>
    <mergeCell ref="A5:Q5"/>
    <mergeCell ref="A4:Q4"/>
    <mergeCell ref="C8:G8"/>
    <mergeCell ref="A8:A9"/>
    <mergeCell ref="B8:B9"/>
    <mergeCell ref="A6:Q6"/>
  </mergeCells>
  <printOptions horizontalCentered="1"/>
  <pageMargins left="3.937007874015748E-2" right="3.937007874015748E-2" top="0.15748031496062992" bottom="0.1574803149606299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F16" sqref="F16"/>
    </sheetView>
  </sheetViews>
  <sheetFormatPr defaultRowHeight="13.8" x14ac:dyDescent="0.25"/>
  <cols>
    <col min="1" max="1" width="4.69921875" customWidth="1"/>
    <col min="2" max="2" width="10.296875" customWidth="1"/>
    <col min="3" max="3" width="19.8984375" customWidth="1"/>
    <col min="4" max="4" width="21.296875" customWidth="1"/>
    <col min="5" max="5" width="21.59765625" customWidth="1"/>
    <col min="6" max="6" width="21.8984375" customWidth="1"/>
    <col min="7" max="7" width="19.69921875" customWidth="1"/>
  </cols>
  <sheetData>
    <row r="1" spans="1:7" x14ac:dyDescent="0.25">
      <c r="A1" s="80" t="s">
        <v>98</v>
      </c>
      <c r="B1" s="81"/>
      <c r="C1" s="81"/>
      <c r="D1" s="133" t="s">
        <v>0</v>
      </c>
      <c r="E1" s="133"/>
      <c r="F1" s="133"/>
      <c r="G1" s="133"/>
    </row>
    <row r="2" spans="1:7" x14ac:dyDescent="0.25">
      <c r="A2" s="9"/>
      <c r="B2" s="9"/>
      <c r="C2" s="9"/>
      <c r="D2" s="174" t="s">
        <v>3</v>
      </c>
      <c r="E2" s="174"/>
      <c r="F2" s="174"/>
      <c r="G2" s="174"/>
    </row>
    <row r="3" spans="1:7" x14ac:dyDescent="0.25">
      <c r="A3" s="9"/>
      <c r="B3" s="9"/>
      <c r="C3" s="9"/>
      <c r="D3" s="9"/>
      <c r="E3" s="9"/>
      <c r="F3" s="9"/>
      <c r="G3" s="14" t="s">
        <v>81</v>
      </c>
    </row>
    <row r="4" spans="1:7" ht="17.399999999999999" x14ac:dyDescent="0.3">
      <c r="A4" s="136" t="s">
        <v>16</v>
      </c>
      <c r="B4" s="136"/>
      <c r="C4" s="136"/>
      <c r="D4" s="136"/>
      <c r="E4" s="136"/>
      <c r="F4" s="136"/>
      <c r="G4" s="136"/>
    </row>
    <row r="5" spans="1:7" s="9" customFormat="1" ht="17.399999999999999" x14ac:dyDescent="0.25">
      <c r="A5" s="137" t="s">
        <v>17</v>
      </c>
      <c r="B5" s="137"/>
      <c r="C5" s="137"/>
      <c r="D5" s="137"/>
      <c r="E5" s="137"/>
      <c r="F5" s="137"/>
      <c r="G5" s="137"/>
    </row>
    <row r="6" spans="1:7" x14ac:dyDescent="0.25">
      <c r="A6" s="9"/>
      <c r="B6" s="9"/>
      <c r="C6" s="9"/>
      <c r="D6" s="9"/>
      <c r="E6" s="9"/>
      <c r="F6" s="9"/>
      <c r="G6" s="15" t="s">
        <v>6</v>
      </c>
    </row>
    <row r="7" spans="1:7" ht="41.4" x14ac:dyDescent="0.25">
      <c r="A7" s="77" t="s">
        <v>7</v>
      </c>
      <c r="B7" s="77" t="s">
        <v>4</v>
      </c>
      <c r="C7" s="77" t="s">
        <v>8</v>
      </c>
      <c r="D7" s="77" t="s">
        <v>101</v>
      </c>
      <c r="E7" s="77" t="s">
        <v>99</v>
      </c>
      <c r="F7" s="77" t="s">
        <v>18</v>
      </c>
      <c r="G7" s="77" t="s">
        <v>77</v>
      </c>
    </row>
    <row r="8" spans="1:7" x14ac:dyDescent="0.25">
      <c r="A8" s="10" t="s">
        <v>9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113</v>
      </c>
    </row>
    <row r="9" spans="1:7" ht="15.6" x14ac:dyDescent="0.3">
      <c r="A9" s="107">
        <v>1</v>
      </c>
      <c r="B9" s="99">
        <v>2019</v>
      </c>
      <c r="C9" s="106">
        <v>1930128</v>
      </c>
      <c r="D9" s="108">
        <v>30828000000</v>
      </c>
      <c r="E9" s="108">
        <v>1700000000</v>
      </c>
      <c r="F9" s="108">
        <v>20083000000</v>
      </c>
      <c r="G9" s="108">
        <f>D9/C9</f>
        <v>15971.997712068836</v>
      </c>
    </row>
    <row r="10" spans="1:7" ht="15.6" x14ac:dyDescent="0.3">
      <c r="A10" s="107">
        <v>2</v>
      </c>
      <c r="B10" s="99">
        <v>2020</v>
      </c>
      <c r="C10" s="106">
        <v>1905693</v>
      </c>
      <c r="D10" s="108">
        <v>25119700000</v>
      </c>
      <c r="E10" s="108">
        <v>1834500000</v>
      </c>
      <c r="F10" s="108">
        <v>21929562000</v>
      </c>
      <c r="G10" s="108">
        <f t="shared" ref="G10:G13" si="0">D10/C10</f>
        <v>13181.39910258368</v>
      </c>
    </row>
    <row r="11" spans="1:7" ht="15.6" x14ac:dyDescent="0.3">
      <c r="A11" s="107">
        <v>3</v>
      </c>
      <c r="B11" s="99">
        <v>2021</v>
      </c>
      <c r="C11" s="106">
        <v>1944778</v>
      </c>
      <c r="D11" s="108">
        <v>32377640000</v>
      </c>
      <c r="E11" s="108">
        <v>2148990000</v>
      </c>
      <c r="F11" s="108">
        <v>23110030000</v>
      </c>
      <c r="G11" s="108">
        <f t="shared" si="0"/>
        <v>16648.501782722757</v>
      </c>
    </row>
    <row r="12" spans="1:7" ht="15.6" x14ac:dyDescent="0.3">
      <c r="A12" s="107">
        <v>4</v>
      </c>
      <c r="B12" s="99">
        <v>2022</v>
      </c>
      <c r="C12" s="106">
        <v>1979268</v>
      </c>
      <c r="D12" s="108">
        <v>41837778000</v>
      </c>
      <c r="E12" s="108">
        <v>2180052000</v>
      </c>
      <c r="F12" s="108">
        <v>26874850000</v>
      </c>
      <c r="G12" s="108">
        <f t="shared" si="0"/>
        <v>21138.005565693984</v>
      </c>
    </row>
    <row r="13" spans="1:7" ht="15.6" x14ac:dyDescent="0.3">
      <c r="A13" s="107">
        <v>5</v>
      </c>
      <c r="B13" s="99">
        <v>2023</v>
      </c>
      <c r="C13" s="106">
        <v>2002849</v>
      </c>
      <c r="D13" s="108">
        <v>51364110000</v>
      </c>
      <c r="E13" s="108">
        <v>3027130000</v>
      </c>
      <c r="F13" s="108">
        <v>32084370000</v>
      </c>
      <c r="G13" s="108">
        <f t="shared" si="0"/>
        <v>25645.522952554085</v>
      </c>
    </row>
    <row r="14" spans="1:7" x14ac:dyDescent="0.25">
      <c r="A14" s="11"/>
      <c r="B14" s="9"/>
      <c r="C14" s="9"/>
      <c r="D14" s="9"/>
      <c r="E14" s="9"/>
      <c r="F14" s="9"/>
      <c r="G14" s="9"/>
    </row>
    <row r="15" spans="1:7" x14ac:dyDescent="0.25">
      <c r="A15" s="11"/>
      <c r="B15" s="9"/>
      <c r="C15" s="9"/>
      <c r="D15" s="9"/>
      <c r="E15" s="9"/>
      <c r="F15" s="9"/>
      <c r="G15" s="9"/>
    </row>
    <row r="16" spans="1:7" ht="14.4" x14ac:dyDescent="0.3">
      <c r="A16" s="12" t="s">
        <v>15</v>
      </c>
      <c r="B16" s="13"/>
      <c r="C16" s="9"/>
      <c r="D16" s="9"/>
      <c r="E16" s="9"/>
      <c r="F16" s="9"/>
      <c r="G16" s="9"/>
    </row>
    <row r="17" spans="1:7" x14ac:dyDescent="0.25">
      <c r="A17" s="9"/>
      <c r="B17" s="13" t="s">
        <v>100</v>
      </c>
      <c r="C17" s="9"/>
      <c r="D17" s="9"/>
      <c r="E17" s="9"/>
      <c r="F17" s="9"/>
      <c r="G17" s="9"/>
    </row>
  </sheetData>
  <mergeCells count="4">
    <mergeCell ref="A4:G4"/>
    <mergeCell ref="D1:G1"/>
    <mergeCell ref="D2:G2"/>
    <mergeCell ref="A5:G5"/>
  </mergeCells>
  <printOptions horizontalCentered="1"/>
  <pageMargins left="0.23622047244094491" right="3.937007874015748E-2" top="0.19685039370078741" bottom="0.1181102362204724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phụ lục 1.a văn bản tham mưu </vt:lpstr>
      <vt:lpstr>phụ lục 1.b  văn bản chỉ đạo </vt:lpstr>
      <vt:lpstr>phụ lục 2 - tổ chức </vt:lpstr>
      <vt:lpstr>phụ lục 3 - 387</vt:lpstr>
      <vt:lpstr>phụ lục 4 - 677</vt:lpstr>
      <vt:lpstr>phụ lục 5 -  quỹ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hien14</dc:creator>
  <cp:lastModifiedBy>ADMIN</cp:lastModifiedBy>
  <cp:lastPrinted>2024-07-04T01:23:27Z</cp:lastPrinted>
  <dcterms:created xsi:type="dcterms:W3CDTF">2024-04-01T11:33:36Z</dcterms:created>
  <dcterms:modified xsi:type="dcterms:W3CDTF">2024-07-04T01:24:19Z</dcterms:modified>
</cp:coreProperties>
</file>